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228"/>
  <workbookPr/>
  <bookViews>
    <workbookView xWindow="0" yWindow="0" windowWidth="28800" windowHeight="11535" activeTab="0"/>
  </bookViews>
  <sheets>
    <sheet name="DARBA DAUDZUMI" sheetId="1" r:id="rId1"/>
  </sheets>
  <definedNames>
    <definedName name="_xlnm.Print_Area" localSheetId="0">'DARBA DAUDZUMI'!$A$2:$G$62</definedName>
    <definedName name="_xlnm.Print_Titles" localSheetId="0">'DARBA DAUDZUMI'!$11:$12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<sst xmlns="http://schemas.openxmlformats.org/spreadsheetml/2006/main" count="154" uniqueCount="105">
  <si>
    <t>DARBA DAUDZUMU SARAKSTS</t>
  </si>
  <si>
    <t>Novads</t>
  </si>
  <si>
    <t>Ceļa nosaukums</t>
  </si>
  <si>
    <t>Km no</t>
  </si>
  <si>
    <t>Km līdz</t>
  </si>
  <si>
    <t>Garums, m</t>
  </si>
  <si>
    <t>AADT</t>
  </si>
  <si>
    <t>AADTj, smagie</t>
  </si>
  <si>
    <t>Darbības sfēra</t>
  </si>
  <si>
    <t>Seguma atjaunošana, virsūdens novades sistēmas izveide (ceļa sāngrāvji un PP caurtekas)</t>
  </si>
  <si>
    <t>N.p.k.</t>
  </si>
  <si>
    <t>Specifik. Nr.</t>
  </si>
  <si>
    <t>Darba nosaukums</t>
  </si>
  <si>
    <t>Mērvienība</t>
  </si>
  <si>
    <t>Darba daudzums</t>
  </si>
  <si>
    <t>Vienības cena EUR</t>
  </si>
  <si>
    <t>Kopējās izmaksas EUR</t>
  </si>
  <si>
    <t>TS - TERITORIJAS SADAĻA</t>
  </si>
  <si>
    <t>Vispārējie darbi</t>
  </si>
  <si>
    <t>N/A</t>
  </si>
  <si>
    <t>1.1.</t>
  </si>
  <si>
    <t>2.</t>
  </si>
  <si>
    <t>Mobilizācija, demobilizācija, būvlaukuma ierīkošana un nojaukšana, izpildmērījumu veikšana</t>
  </si>
  <si>
    <t>kompl.</t>
  </si>
  <si>
    <t>Sagatavošanas darbi un konstrukciju nojaukšana vai demontāža</t>
  </si>
  <si>
    <t>2.1.</t>
  </si>
  <si>
    <t>3.1.</t>
  </si>
  <si>
    <t>Ceļa trases un tā elementu uzmērīšana un nospraušana</t>
  </si>
  <si>
    <t>m</t>
  </si>
  <si>
    <t>2.2.</t>
  </si>
  <si>
    <r>
      <t>m</t>
    </r>
    <r>
      <rPr>
        <vertAlign val="superscript"/>
        <sz val="10"/>
        <rFont val="Arial"/>
        <family val="2"/>
      </rPr>
      <t xml:space="preserve">2 </t>
    </r>
  </si>
  <si>
    <t>2.3.</t>
  </si>
  <si>
    <t>3.2.</t>
  </si>
  <si>
    <t>Zemes klātnes izbūve</t>
  </si>
  <si>
    <t>4.2.</t>
  </si>
  <si>
    <t>Augu zemes, liekās grunts noņemšana</t>
  </si>
  <si>
    <r>
      <t>m</t>
    </r>
    <r>
      <rPr>
        <vertAlign val="superscript"/>
        <sz val="10"/>
        <rFont val="Arial"/>
        <family val="2"/>
      </rPr>
      <t>3</t>
    </r>
  </si>
  <si>
    <t>3.3.</t>
  </si>
  <si>
    <t>4.4.</t>
  </si>
  <si>
    <t>Zemes klātnes ierakuma izbūve, norakto grunti transportējot uz Pasūtītāja norādīto atbērtni 10km attālumā</t>
  </si>
  <si>
    <t>3.4.</t>
  </si>
  <si>
    <t>4.1.</t>
  </si>
  <si>
    <t>Ceļa sāngrāvja rakšana ar ekskavatoru, norakto grunti transportējot uz Pasūtītāja norādīto atbērtni 10km attālumā</t>
  </si>
  <si>
    <t>5.2.</t>
  </si>
  <si>
    <t>Ar saistvielām nesaistītas konstruktīvās kārtas</t>
  </si>
  <si>
    <t>5.1.</t>
  </si>
  <si>
    <r>
      <t>Salizturīgās (drenējošās) kārtas izbūve Kf&gt;1m/dnn,</t>
    </r>
    <r>
      <rPr>
        <b/>
        <sz val="10"/>
        <rFont val="Arial"/>
        <family val="2"/>
      </rPr>
      <t xml:space="preserve"> </t>
    </r>
    <r>
      <rPr>
        <b/>
        <i/>
        <sz val="10"/>
        <rFont val="Arial"/>
        <family val="2"/>
      </rPr>
      <t>h=30cm</t>
    </r>
    <r>
      <rPr>
        <i/>
        <sz val="10"/>
        <rFont val="Arial"/>
        <family val="2"/>
      </rPr>
      <t xml:space="preserve"> (pamatceļam)</t>
    </r>
  </si>
  <si>
    <t>4.3.</t>
  </si>
  <si>
    <r>
      <t>Salizturīgās (drenējošās) kārtas izbūve Kf&gt;1m/dnn,</t>
    </r>
    <r>
      <rPr>
        <b/>
        <sz val="10"/>
        <rFont val="Arial"/>
        <family val="2"/>
      </rPr>
      <t xml:space="preserve"> </t>
    </r>
    <r>
      <rPr>
        <b/>
        <i/>
        <sz val="10"/>
        <rFont val="Arial"/>
        <family val="2"/>
      </rPr>
      <t>h=30cm</t>
    </r>
    <r>
      <rPr>
        <i/>
        <sz val="10"/>
        <rFont val="Arial"/>
        <family val="2"/>
      </rPr>
      <t xml:space="preserve"> (nobrauktuvēm)</t>
    </r>
  </si>
  <si>
    <t>4.5.</t>
  </si>
  <si>
    <t>4.6.</t>
  </si>
  <si>
    <t>5.4.</t>
  </si>
  <si>
    <t>Ar saistvielām saistītas konstruktīvās kārtas</t>
  </si>
  <si>
    <t>6.5.</t>
  </si>
  <si>
    <t>5.3.</t>
  </si>
  <si>
    <t>6.6.</t>
  </si>
  <si>
    <t>Caurtekas un konstrukcijas</t>
  </si>
  <si>
    <t>6.1.</t>
  </si>
  <si>
    <t>6.2.</t>
  </si>
  <si>
    <t>Caurtekas galu posmu nostiprināšana ar laukakmeni D150-180mm betonā C16/20</t>
  </si>
  <si>
    <t xml:space="preserve">Aprīkojums, satiksmes organizēšana un labiekārtošanas darbi </t>
  </si>
  <si>
    <t>7.1.</t>
  </si>
  <si>
    <t>7.3.</t>
  </si>
  <si>
    <t xml:space="preserve">Ceļa zīmju stabu uzstādīšana </t>
  </si>
  <si>
    <t>gab.</t>
  </si>
  <si>
    <t>7.2.</t>
  </si>
  <si>
    <t>Priekšrocības ceļa zīmju uzstādīšana Nr.206</t>
  </si>
  <si>
    <t>7.4.</t>
  </si>
  <si>
    <t>Ceļa zīmju demontāža</t>
  </si>
  <si>
    <r>
      <t xml:space="preserve">Ceļa sāngrāvju nogāžu nostiprināšana ar augu zemi, apsējot ar daudzgadīgu zālienu </t>
    </r>
    <r>
      <rPr>
        <b/>
        <i/>
        <sz val="10"/>
        <rFont val="Arial"/>
        <family val="2"/>
      </rPr>
      <t xml:space="preserve">h=10cm </t>
    </r>
  </si>
  <si>
    <t>A</t>
  </si>
  <si>
    <t>Kopā:</t>
  </si>
  <si>
    <t>B</t>
  </si>
  <si>
    <t>PVN (21% no A):</t>
  </si>
  <si>
    <t>Pavisam kopā (A+B):</t>
  </si>
  <si>
    <t>Piezīmes:</t>
  </si>
  <si>
    <t>2. Visi ar saistvielām nesaistītie minerālmateriāli doti blīvā veidā.</t>
  </si>
  <si>
    <t>3. Augu zemes noņemšana (tāmes pozīcija Nr. 3.1) iekļauj arī tādu darba veidu kā apauguma noņemšana gar ceļa malu.</t>
  </si>
  <si>
    <t>4. Pēc demontāžas darbu veikšanas visus būvgružus deponēt uz izgāztuvi vai būvuzņēmēja atbērtni.</t>
  </si>
  <si>
    <t>5. Būvuzņēmējam jāievērtē Darba daudzumu sarakstā minēto darbu veikšanai nepieciešamie materiāli un darbi, kas nav minēti šajā sarakstā, bez kuriem nebūtu iespējama būvdarbu tehnoloģiski pareiza un spēkā esošajiem normatīviem atbilstoša darba veikšana pilnā apjomā un segas konstrukcijas, aprīkojuma vai inženierkomunikāciju izbūve un funkcionēšana.</t>
  </si>
  <si>
    <t>6.Visi darbu pozīcijās uzrādītie materiāli aizvietojami ar analogiem, saskaņojot tos likumā noteiktajā kārtībā.</t>
  </si>
  <si>
    <t>7.Tāmes pozīcijā Nr. 1.1. ir jāiekļauj visi izdevumi, kas saistās ar būvobjekta uzsākšanu un nodošanu, t.i., dokumentu kārtošana, izpildmērījumu veikšana, satiksmes organizācijas nodoršināšana un aprīkojums, utml.</t>
  </si>
  <si>
    <t>Sastādīja:  M. Kiščenko</t>
  </si>
  <si>
    <t>Rēzeknes novads, Ozolmuižas pagasts</t>
  </si>
  <si>
    <t>Parka iela</t>
  </si>
  <si>
    <t>Betona caurtekas demontāža, transportējot uz Pasūtītāja norādīto atbērtni 10km attālumā</t>
  </si>
  <si>
    <t>Betona gala sienas demontāža pie caurtekas konstrukcijas</t>
  </si>
  <si>
    <t>Esošā asfaltbetona seguma demontāža vidēji 4cm biezumā</t>
  </si>
  <si>
    <t>Caurtekas tīrīšana (D=250mm)</t>
  </si>
  <si>
    <t>Ceļa sāngrāvja tīrīšana ar ekskavatoru, norakto grunti transportējot uz Pasūtītāja norādīto atbērtni 10km attālumā</t>
  </si>
  <si>
    <r>
      <t xml:space="preserve">Dolomīta šķembu maisījuma </t>
    </r>
    <r>
      <rPr>
        <b/>
        <i/>
        <sz val="10"/>
        <rFont val="Arial"/>
        <family val="2"/>
      </rPr>
      <t>0/32s</t>
    </r>
    <r>
      <rPr>
        <sz val="10"/>
        <rFont val="Arial"/>
        <family val="2"/>
      </rPr>
      <t xml:space="preserve"> pamatkārtas izbūve </t>
    </r>
    <r>
      <rPr>
        <b/>
        <i/>
        <sz val="10"/>
        <rFont val="Arial"/>
        <family val="2"/>
      </rPr>
      <t xml:space="preserve">h=12cm </t>
    </r>
    <r>
      <rPr>
        <i/>
        <sz val="10"/>
        <rFont val="Arial"/>
        <family val="2"/>
      </rPr>
      <t>(pamatceļam) - N III stiprības klase</t>
    </r>
  </si>
  <si>
    <r>
      <t xml:space="preserve">Divkārtu virsmas apstrāde uz kārtām, kas nav saistītas ar saistvielām Y2G </t>
    </r>
    <r>
      <rPr>
        <i/>
        <sz val="10"/>
        <rFont val="Arial"/>
        <family val="2"/>
      </rPr>
      <t>(pamatceļam) S-III stiprības klase</t>
    </r>
  </si>
  <si>
    <t>Asfaltbetona seguma AC22 base/bin pamatkārtas izbūve h=6cm</t>
  </si>
  <si>
    <r>
      <t xml:space="preserve">Divkārtu virsmas apstrāde uz kārtām, kas nav saistītas ar saistvielām Y2G </t>
    </r>
    <r>
      <rPr>
        <i/>
        <sz val="10"/>
        <rFont val="Arial"/>
        <family val="2"/>
      </rPr>
      <t>(nobrauktuvēm) S-III stiprības klase</t>
    </r>
  </si>
  <si>
    <r>
      <t xml:space="preserve">Dolomīta šķembu maisījuma </t>
    </r>
    <r>
      <rPr>
        <b/>
        <i/>
        <sz val="10"/>
        <rFont val="Arial"/>
        <family val="2"/>
      </rPr>
      <t>0/45</t>
    </r>
    <r>
      <rPr>
        <sz val="10"/>
        <rFont val="Arial"/>
        <family val="2"/>
      </rPr>
      <t xml:space="preserve"> pamatkārtas izbūve </t>
    </r>
    <r>
      <rPr>
        <b/>
        <i/>
        <sz val="10"/>
        <rFont val="Arial"/>
        <family val="2"/>
      </rPr>
      <t>h=20cm</t>
    </r>
    <r>
      <rPr>
        <i/>
        <sz val="10"/>
        <rFont val="Arial"/>
        <family val="2"/>
      </rPr>
      <t xml:space="preserve"> (pieslēguma zona pie pagasta a/c)                                                                                     N III stiprības klase</t>
    </r>
  </si>
  <si>
    <t>2.4.</t>
  </si>
  <si>
    <t>2.5.</t>
  </si>
  <si>
    <t>1. Visi darbi veicami saskaņā ar "Ceļu specifikācijām 2017"</t>
  </si>
  <si>
    <t>9. Nogāžu nostiprināšana ar augu zemi iekļauj arī nogāžu planēšanu un profilēšanu pirms augu zemes iestrādes 10cm biezumā un apsēšanu ar daudzgadīgu zālienu.</t>
  </si>
  <si>
    <t>Asfaltbetona seguma AC11 surf virskārtas izbūve h=4cm</t>
  </si>
  <si>
    <t>8. Caurteku izbūves darbos iekļauj visus saistītos darbus, bez kuriem nav iespējam caurtekas izbūve, t.i. būvbedres rakšana, pamatnes sagatavošana, caurtekas montāža un ieguldīšana, būvbedres aizbēršana u.c. Visi iekļautie darbi ir izsakāmi kā 1 tekošā metra caurtekas izbūves izmaksas. Caurteku nogāzes nostiprināšana ar laukakmens krāvumu betona pamatnē ir izdalīta atsevišķā tāmes pozīcijā (Tāmes poz. Nr. 6.2.).</t>
  </si>
  <si>
    <t>4.7.</t>
  </si>
  <si>
    <r>
      <t xml:space="preserve">Nomaļu izbūve no dolomīta šķembu maisījuma 0/32s, </t>
    </r>
    <r>
      <rPr>
        <b/>
        <i/>
        <sz val="10"/>
        <rFont val="Arial"/>
        <family val="2"/>
      </rPr>
      <t>h=10cm</t>
    </r>
    <r>
      <rPr>
        <sz val="10"/>
        <rFont val="Arial"/>
        <family val="2"/>
      </rPr>
      <t xml:space="preserve"> </t>
    </r>
    <r>
      <rPr>
        <i/>
        <sz val="10"/>
        <rFont val="Arial"/>
        <family val="2"/>
      </rPr>
      <t>(pieslēguma zona pie valsts galvenā a/c A13) N III stiprības klase</t>
    </r>
  </si>
  <si>
    <r>
      <t xml:space="preserve">Dolomīta šķembu maisījuma </t>
    </r>
    <r>
      <rPr>
        <b/>
        <i/>
        <sz val="10"/>
        <rFont val="Arial"/>
        <family val="2"/>
      </rPr>
      <t>0/32s</t>
    </r>
    <r>
      <rPr>
        <sz val="10"/>
        <rFont val="Arial"/>
        <family val="2"/>
      </rPr>
      <t xml:space="preserve"> pamatkārtas izbūve </t>
    </r>
    <r>
      <rPr>
        <b/>
        <i/>
        <sz val="10"/>
        <rFont val="Arial"/>
        <family val="2"/>
      </rPr>
      <t xml:space="preserve">h=15cm </t>
    </r>
    <r>
      <rPr>
        <i/>
        <sz val="10"/>
        <rFont val="Arial"/>
        <family val="2"/>
      </rPr>
      <t xml:space="preserve">(nobrauktuvēm) - N III stiprības klase, Losandželosas koeficients </t>
    </r>
    <r>
      <rPr>
        <b/>
        <i/>
        <sz val="10"/>
        <rFont val="Arial"/>
        <family val="2"/>
      </rPr>
      <t>LA</t>
    </r>
    <r>
      <rPr>
        <b/>
        <sz val="10"/>
        <rFont val="Calibri"/>
        <family val="2"/>
      </rPr>
      <t>≤</t>
    </r>
    <r>
      <rPr>
        <b/>
        <i/>
        <sz val="10"/>
        <rFont val="Arial"/>
        <family val="2"/>
      </rPr>
      <t>35</t>
    </r>
  </si>
  <si>
    <t>PP caurtekas izbūve, D=500mm (SN8)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</si>
</sst>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font>
      <sz val="11"/>
      <color theme="1"/>
      <name val="Calibri"/>
      <family val="2"/>
      <scheme val="minor"/>
    </font>
    <font>
      <sz val="10"/>
      <name val="Arial"/>
      <family val="2"/>
    </font>
    <font>
      <b/>
      <sz val="14"/>
      <name val="Arial"/>
      <family val="2"/>
    </font>
    <font>
      <sz val="11"/>
      <name val="Times New Roman"/>
      <family val="1"/>
    </font>
    <font>
      <sz val="11"/>
      <name val="Arial"/>
      <family val="2"/>
    </font>
    <font>
      <b/>
      <sz val="10"/>
      <name val="Arial"/>
      <family val="2"/>
    </font>
    <font>
      <b/>
      <sz val="10"/>
      <color indexed="9"/>
      <name val="Arial"/>
      <family val="2"/>
    </font>
    <font>
      <vertAlign val="superscript"/>
      <sz val="10"/>
      <name val="Arial"/>
      <family val="2"/>
    </font>
    <font>
      <b/>
      <i/>
      <sz val="10"/>
      <name val="Arial"/>
      <family val="2"/>
    </font>
    <font>
      <i/>
      <sz val="10"/>
      <name val="Arial"/>
      <family val="2"/>
    </font>
    <font>
      <b/>
      <sz val="10"/>
      <name val="Calibri"/>
      <family val="2"/>
    </font>
    <font>
      <b/>
      <sz val="20"/>
      <color rgb="FFFF0000"/>
      <name val="Arial"/>
      <family val="2"/>
    </font>
  </fonts>
  <fills count="6">
    <fill>
      <patternFill/>
    </fill>
    <fill>
      <patternFill patternType="gray125"/>
    </fill>
    <fill>
      <patternFill patternType="solid">
        <fgColor indexed="22"/>
        <bgColor indexed="64"/>
      </patternFill>
    </fill>
    <fill>
      <patternFill patternType="solid">
        <fgColor theme="0" tint="-0.4999699890613556"/>
        <bgColor indexed="64"/>
      </patternFill>
    </fill>
    <fill>
      <patternFill patternType="solid">
        <fgColor indexed="43"/>
        <bgColor indexed="64"/>
      </patternFill>
    </fill>
    <fill>
      <patternFill patternType="solid">
        <fgColor theme="0" tint="-0.24997000396251678"/>
        <bgColor indexed="64"/>
      </patternFill>
    </fill>
  </fills>
  <borders count="10">
    <border>
      <left/>
      <right/>
      <top/>
      <bottom/>
      <diagonal/>
    </border>
    <border>
      <left style="thin"/>
      <right/>
      <top/>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hair"/>
      <bottom style="hair"/>
    </border>
    <border>
      <left/>
      <right/>
      <top style="hair"/>
      <bottom style="hair"/>
    </border>
    <border>
      <left/>
      <right style="thin"/>
      <top style="hair"/>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0">
    <xf numFmtId="0" fontId="0" fillId="0" borderId="0" xfId="0"/>
    <xf numFmtId="0" fontId="3" fillId="0" borderId="0" xfId="0" applyFont="1"/>
    <xf numFmtId="0" fontId="4" fillId="0" borderId="0" xfId="0" applyFont="1"/>
    <xf numFmtId="0" fontId="5" fillId="2" borderId="1" xfId="0" applyFont="1" applyFill="1" applyBorder="1" applyAlignment="1">
      <alignment horizontal="right"/>
    </xf>
    <xf numFmtId="0" fontId="6" fillId="3" borderId="2" xfId="0" applyFont="1" applyFill="1" applyBorder="1" applyAlignment="1">
      <alignment horizontal="center" vertical="center" wrapText="1"/>
    </xf>
    <xf numFmtId="2" fontId="6" fillId="3" borderId="2" xfId="0" applyNumberFormat="1" applyFont="1" applyFill="1" applyBorder="1" applyAlignment="1">
      <alignment horizontal="center" vertical="center" wrapText="1"/>
    </xf>
    <xf numFmtId="0" fontId="5" fillId="2" borderId="2" xfId="0" applyFont="1" applyFill="1" applyBorder="1" applyAlignment="1">
      <alignment horizontal="center"/>
    </xf>
    <xf numFmtId="0" fontId="5" fillId="4" borderId="2" xfId="0" applyFont="1" applyFill="1" applyBorder="1" applyAlignment="1">
      <alignment/>
    </xf>
    <xf numFmtId="2" fontId="5" fillId="4" borderId="2" xfId="0" applyNumberFormat="1" applyFont="1" applyFill="1" applyBorder="1" applyAlignment="1">
      <alignment/>
    </xf>
    <xf numFmtId="0" fontId="5" fillId="2" borderId="2" xfId="0" applyFont="1" applyFill="1" applyBorder="1"/>
    <xf numFmtId="0" fontId="1" fillId="2" borderId="2" xfId="0" applyFont="1" applyFill="1" applyBorder="1" applyAlignment="1">
      <alignment horizontal="center"/>
    </xf>
    <xf numFmtId="2" fontId="1" fillId="2" borderId="2" xfId="0" applyNumberFormat="1" applyFont="1" applyFill="1" applyBorder="1"/>
    <xf numFmtId="0" fontId="1" fillId="0" borderId="2" xfId="0" applyFont="1" applyFill="1" applyBorder="1" applyAlignment="1">
      <alignment horizontal="right" vertical="center"/>
    </xf>
    <xf numFmtId="49" fontId="1" fillId="0" borderId="2" xfId="0" applyNumberFormat="1"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xf>
    <xf numFmtId="164" fontId="1" fillId="0" borderId="2" xfId="0" applyNumberFormat="1" applyFont="1" applyFill="1" applyBorder="1" applyAlignment="1">
      <alignment horizontal="right" vertical="center"/>
    </xf>
    <xf numFmtId="2" fontId="1" fillId="0" borderId="2"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2" fontId="1" fillId="5" borderId="2" xfId="0" applyNumberFormat="1" applyFont="1" applyFill="1" applyBorder="1"/>
    <xf numFmtId="0" fontId="1" fillId="0" borderId="2" xfId="0" applyFont="1" applyFill="1" applyBorder="1" applyAlignment="1">
      <alignment horizontal="right"/>
    </xf>
    <xf numFmtId="0" fontId="1" fillId="0" borderId="2" xfId="0" applyFont="1" applyFill="1" applyBorder="1" applyAlignment="1">
      <alignment horizontal="center"/>
    </xf>
    <xf numFmtId="0" fontId="1" fillId="0" borderId="2" xfId="0" applyFont="1" applyFill="1" applyBorder="1"/>
    <xf numFmtId="1" fontId="1" fillId="0" borderId="2" xfId="0" applyNumberFormat="1" applyFont="1" applyFill="1" applyBorder="1"/>
    <xf numFmtId="2" fontId="1" fillId="0" borderId="2" xfId="0" applyNumberFormat="1" applyFont="1" applyFill="1" applyBorder="1"/>
    <xf numFmtId="0" fontId="3" fillId="0" borderId="0" xfId="0" applyFont="1" applyFill="1"/>
    <xf numFmtId="0" fontId="4" fillId="0" borderId="0" xfId="0" applyFont="1" applyFill="1"/>
    <xf numFmtId="0" fontId="1" fillId="0" borderId="2" xfId="20" applyFont="1" applyFill="1" applyBorder="1" applyAlignment="1">
      <alignment horizontal="left" vertical="center" wrapText="1"/>
      <protection/>
    </xf>
    <xf numFmtId="16" fontId="3" fillId="0" borderId="0" xfId="0" applyNumberFormat="1" applyFont="1" applyFill="1"/>
    <xf numFmtId="0" fontId="1" fillId="0" borderId="2" xfId="0" applyNumberFormat="1" applyFont="1" applyFill="1" applyBorder="1" applyAlignment="1">
      <alignment horizontal="right"/>
    </xf>
    <xf numFmtId="0" fontId="1" fillId="0" borderId="2" xfId="0" applyFont="1" applyFill="1" applyBorder="1" applyAlignment="1">
      <alignment wrapText="1"/>
    </xf>
    <xf numFmtId="0" fontId="1" fillId="0" borderId="2" xfId="0" applyNumberFormat="1" applyFont="1" applyFill="1" applyBorder="1" applyAlignment="1">
      <alignment horizontal="right" vertical="center"/>
    </xf>
    <xf numFmtId="0" fontId="1" fillId="0" borderId="0" xfId="0" applyFont="1" applyAlignment="1">
      <alignment horizontal="right"/>
    </xf>
    <xf numFmtId="0" fontId="1" fillId="0" borderId="0" xfId="0" applyFont="1"/>
    <xf numFmtId="0" fontId="5" fillId="2" borderId="3" xfId="0" applyFont="1" applyFill="1" applyBorder="1" applyAlignment="1">
      <alignment horizontal="right"/>
    </xf>
    <xf numFmtId="2" fontId="5" fillId="5" borderId="3" xfId="0" applyNumberFormat="1" applyFont="1" applyFill="1" applyBorder="1"/>
    <xf numFmtId="0" fontId="9" fillId="0" borderId="0" xfId="0" applyFont="1"/>
    <xf numFmtId="0" fontId="5" fillId="2" borderId="2" xfId="0" applyFont="1" applyFill="1" applyBorder="1" applyAlignment="1">
      <alignment horizontal="right"/>
    </xf>
    <xf numFmtId="2" fontId="5" fillId="5" borderId="2" xfId="0" applyNumberFormat="1" applyFont="1" applyFill="1" applyBorder="1"/>
    <xf numFmtId="0" fontId="5" fillId="0" borderId="0" xfId="0" applyFont="1"/>
    <xf numFmtId="0" fontId="1" fillId="0" borderId="0" xfId="0" applyFont="1" applyAlignment="1">
      <alignment horizontal="left"/>
    </xf>
    <xf numFmtId="2" fontId="1" fillId="0" borderId="0" xfId="0" applyNumberFormat="1" applyFont="1"/>
    <xf numFmtId="0" fontId="9"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Alignment="1">
      <alignment horizontal="left"/>
    </xf>
    <xf numFmtId="0" fontId="5" fillId="2" borderId="2" xfId="0" applyFont="1" applyFill="1" applyBorder="1" applyAlignment="1">
      <alignment horizontal="righ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5" fillId="0" borderId="7"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164" fontId="5" fillId="0" borderId="7" xfId="0" applyNumberFormat="1" applyFont="1" applyBorder="1" applyAlignment="1">
      <alignment horizontal="left"/>
    </xf>
    <xf numFmtId="164" fontId="5" fillId="0" borderId="8" xfId="0" applyNumberFormat="1" applyFont="1" applyBorder="1" applyAlignment="1">
      <alignment horizontal="left"/>
    </xf>
    <xf numFmtId="164" fontId="5" fillId="0" borderId="9" xfId="0" applyNumberFormat="1" applyFont="1" applyBorder="1" applyAlignment="1">
      <alignment horizontal="left"/>
    </xf>
    <xf numFmtId="0" fontId="5" fillId="2" borderId="3" xfId="0" applyFont="1" applyFill="1" applyBorder="1" applyAlignment="1">
      <alignment horizontal="right"/>
    </xf>
    <xf numFmtId="0" fontId="9" fillId="0" borderId="0" xfId="0" applyFont="1" applyAlignment="1">
      <alignment horizontal="left" vertical="center" wrapText="1"/>
    </xf>
    <xf numFmtId="0" fontId="9"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Normal_Darbu daudzumi"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G67"/>
  <sheetViews>
    <sheetView tabSelected="1" workbookViewId="0" topLeftCell="A34">
      <selection activeCell="B19" sqref="B19:B21"/>
    </sheetView>
  </sheetViews>
  <sheetFormatPr defaultColWidth="9.140625" defaultRowHeight="15"/>
  <cols>
    <col min="1" max="1" width="16.00390625" style="33" customWidth="1"/>
    <col min="2" max="2" width="12.00390625" style="34" customWidth="1"/>
    <col min="3" max="3" width="62.421875" style="34" customWidth="1"/>
    <col min="4" max="4" width="11.140625" style="34" customWidth="1"/>
    <col min="5" max="5" width="16.421875" style="42" customWidth="1"/>
    <col min="6" max="6" width="18.28125" style="34" customWidth="1"/>
    <col min="7" max="7" width="21.7109375" style="34" customWidth="1"/>
    <col min="8" max="137" width="9.140625" style="1" customWidth="1"/>
    <col min="138" max="16384" width="9.140625" style="2" customWidth="1"/>
  </cols>
  <sheetData>
    <row r="2" spans="1:7" ht="18">
      <c r="A2" s="48" t="s">
        <v>0</v>
      </c>
      <c r="B2" s="49"/>
      <c r="C2" s="49"/>
      <c r="D2" s="49"/>
      <c r="E2" s="49"/>
      <c r="F2" s="49"/>
      <c r="G2" s="50"/>
    </row>
    <row r="3" spans="1:7" ht="12.95" customHeight="1">
      <c r="A3" s="3" t="s">
        <v>1</v>
      </c>
      <c r="B3" s="51" t="s">
        <v>83</v>
      </c>
      <c r="C3" s="52"/>
      <c r="D3" s="52"/>
      <c r="E3" s="52"/>
      <c r="F3" s="52"/>
      <c r="G3" s="53"/>
    </row>
    <row r="4" spans="1:7" ht="15">
      <c r="A4" s="3" t="s">
        <v>2</v>
      </c>
      <c r="B4" s="51" t="s">
        <v>84</v>
      </c>
      <c r="C4" s="52"/>
      <c r="D4" s="52"/>
      <c r="E4" s="52"/>
      <c r="F4" s="52"/>
      <c r="G4" s="53"/>
    </row>
    <row r="5" spans="1:7" ht="15">
      <c r="A5" s="3" t="s">
        <v>3</v>
      </c>
      <c r="B5" s="54">
        <v>0</v>
      </c>
      <c r="C5" s="55"/>
      <c r="D5" s="55"/>
      <c r="E5" s="55"/>
      <c r="F5" s="55"/>
      <c r="G5" s="56"/>
    </row>
    <row r="6" spans="1:7" ht="15">
      <c r="A6" s="3" t="s">
        <v>4</v>
      </c>
      <c r="B6" s="54">
        <v>0.219</v>
      </c>
      <c r="C6" s="55"/>
      <c r="D6" s="55"/>
      <c r="E6" s="55"/>
      <c r="F6" s="55"/>
      <c r="G6" s="56"/>
    </row>
    <row r="7" spans="1:7" ht="15">
      <c r="A7" s="3" t="s">
        <v>5</v>
      </c>
      <c r="B7" s="54">
        <f>B6-B5</f>
        <v>0.219</v>
      </c>
      <c r="C7" s="52"/>
      <c r="D7" s="52"/>
      <c r="E7" s="52"/>
      <c r="F7" s="52"/>
      <c r="G7" s="53"/>
    </row>
    <row r="8" spans="1:7" ht="15">
      <c r="A8" s="3" t="s">
        <v>6</v>
      </c>
      <c r="B8" s="51"/>
      <c r="C8" s="52"/>
      <c r="D8" s="52"/>
      <c r="E8" s="52"/>
      <c r="F8" s="52"/>
      <c r="G8" s="53"/>
    </row>
    <row r="9" spans="1:7" ht="15">
      <c r="A9" s="3" t="s">
        <v>7</v>
      </c>
      <c r="B9" s="51"/>
      <c r="C9" s="52"/>
      <c r="D9" s="52"/>
      <c r="E9" s="52"/>
      <c r="F9" s="52"/>
      <c r="G9" s="53"/>
    </row>
    <row r="10" spans="1:7" ht="15">
      <c r="A10" s="3" t="s">
        <v>8</v>
      </c>
      <c r="B10" s="51" t="s">
        <v>9</v>
      </c>
      <c r="C10" s="52"/>
      <c r="D10" s="52"/>
      <c r="E10" s="52"/>
      <c r="F10" s="52"/>
      <c r="G10" s="53"/>
    </row>
    <row r="11" spans="1:7" ht="30.75" customHeight="1">
      <c r="A11" s="4" t="s">
        <v>10</v>
      </c>
      <c r="B11" s="4" t="s">
        <v>11</v>
      </c>
      <c r="C11" s="4" t="s">
        <v>12</v>
      </c>
      <c r="D11" s="4" t="s">
        <v>13</v>
      </c>
      <c r="E11" s="5" t="s">
        <v>14</v>
      </c>
      <c r="F11" s="4" t="s">
        <v>15</v>
      </c>
      <c r="G11" s="4" t="s">
        <v>16</v>
      </c>
    </row>
    <row r="12" spans="1:7" ht="15">
      <c r="A12" s="6">
        <v>1</v>
      </c>
      <c r="B12" s="6">
        <v>2</v>
      </c>
      <c r="C12" s="6">
        <v>3</v>
      </c>
      <c r="D12" s="6">
        <v>4</v>
      </c>
      <c r="E12" s="6">
        <v>5</v>
      </c>
      <c r="F12" s="6">
        <v>6</v>
      </c>
      <c r="G12" s="6">
        <v>7</v>
      </c>
    </row>
    <row r="13" spans="1:7" ht="15">
      <c r="A13" s="7"/>
      <c r="B13" s="7"/>
      <c r="C13" s="7" t="s">
        <v>17</v>
      </c>
      <c r="D13" s="7"/>
      <c r="E13" s="8"/>
      <c r="F13" s="8"/>
      <c r="G13" s="7"/>
    </row>
    <row r="14" spans="1:7" ht="15">
      <c r="A14" s="38">
        <v>1</v>
      </c>
      <c r="B14" s="9"/>
      <c r="C14" s="9" t="s">
        <v>18</v>
      </c>
      <c r="D14" s="10" t="s">
        <v>19</v>
      </c>
      <c r="E14" s="11"/>
      <c r="F14" s="11"/>
      <c r="G14" s="11"/>
    </row>
    <row r="15" spans="1:137" s="19" customFormat="1" ht="25.5">
      <c r="A15" s="12" t="s">
        <v>20</v>
      </c>
      <c r="B15" s="13" t="s">
        <v>21</v>
      </c>
      <c r="C15" s="14" t="s">
        <v>22</v>
      </c>
      <c r="D15" s="15" t="s">
        <v>23</v>
      </c>
      <c r="E15" s="16">
        <v>1</v>
      </c>
      <c r="F15" s="17"/>
      <c r="G15" s="17"/>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row>
    <row r="16" spans="1:7" ht="15">
      <c r="A16" s="38">
        <v>2</v>
      </c>
      <c r="B16" s="9"/>
      <c r="C16" s="9" t="s">
        <v>24</v>
      </c>
      <c r="D16" s="10" t="s">
        <v>19</v>
      </c>
      <c r="E16" s="11"/>
      <c r="F16" s="11"/>
      <c r="G16" s="20"/>
    </row>
    <row r="17" spans="1:137" s="27" customFormat="1" ht="15">
      <c r="A17" s="21" t="s">
        <v>25</v>
      </c>
      <c r="B17" s="22" t="s">
        <v>26</v>
      </c>
      <c r="C17" s="23" t="s">
        <v>27</v>
      </c>
      <c r="D17" s="22" t="s">
        <v>28</v>
      </c>
      <c r="E17" s="24">
        <v>219</v>
      </c>
      <c r="F17" s="25"/>
      <c r="G17" s="25"/>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row>
    <row r="18" spans="1:137" s="19" customFormat="1" ht="25.5">
      <c r="A18" s="12" t="s">
        <v>29</v>
      </c>
      <c r="B18" s="15" t="s">
        <v>32</v>
      </c>
      <c r="C18" s="14" t="s">
        <v>85</v>
      </c>
      <c r="D18" s="15" t="s">
        <v>28</v>
      </c>
      <c r="E18" s="17">
        <v>10</v>
      </c>
      <c r="F18" s="17"/>
      <c r="G18" s="17"/>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row>
    <row r="19" spans="1:137" s="19" customFormat="1" ht="15">
      <c r="A19" s="12" t="s">
        <v>31</v>
      </c>
      <c r="B19" s="15" t="s">
        <v>32</v>
      </c>
      <c r="C19" s="14" t="s">
        <v>86</v>
      </c>
      <c r="D19" s="15" t="s">
        <v>64</v>
      </c>
      <c r="E19" s="17">
        <v>2</v>
      </c>
      <c r="F19" s="17"/>
      <c r="G19" s="17"/>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row>
    <row r="20" spans="1:137" s="19" customFormat="1" ht="15">
      <c r="A20" s="12" t="s">
        <v>95</v>
      </c>
      <c r="B20" s="15" t="s">
        <v>32</v>
      </c>
      <c r="C20" s="14" t="s">
        <v>87</v>
      </c>
      <c r="D20" s="22" t="s">
        <v>30</v>
      </c>
      <c r="E20" s="17">
        <v>824</v>
      </c>
      <c r="F20" s="17"/>
      <c r="G20" s="17"/>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row>
    <row r="21" spans="1:137" s="19" customFormat="1" ht="15">
      <c r="A21" s="12" t="s">
        <v>96</v>
      </c>
      <c r="B21" s="15" t="s">
        <v>101</v>
      </c>
      <c r="C21" s="14" t="s">
        <v>88</v>
      </c>
      <c r="D21" s="22" t="s">
        <v>28</v>
      </c>
      <c r="E21" s="17">
        <v>12</v>
      </c>
      <c r="F21" s="17"/>
      <c r="G21" s="17"/>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row>
    <row r="22" spans="1:7" ht="15">
      <c r="A22" s="38">
        <v>3</v>
      </c>
      <c r="B22" s="9"/>
      <c r="C22" s="9" t="s">
        <v>33</v>
      </c>
      <c r="D22" s="10" t="s">
        <v>19</v>
      </c>
      <c r="E22" s="11"/>
      <c r="F22" s="11"/>
      <c r="G22" s="20"/>
    </row>
    <row r="23" spans="1:137" s="27" customFormat="1" ht="15">
      <c r="A23" s="21" t="s">
        <v>26</v>
      </c>
      <c r="B23" s="15" t="s">
        <v>34</v>
      </c>
      <c r="C23" s="23" t="s">
        <v>35</v>
      </c>
      <c r="D23" s="22" t="s">
        <v>36</v>
      </c>
      <c r="E23" s="25">
        <v>164</v>
      </c>
      <c r="F23" s="25"/>
      <c r="G23" s="25"/>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row>
    <row r="24" spans="1:137" s="19" customFormat="1" ht="25.5">
      <c r="A24" s="12" t="s">
        <v>32</v>
      </c>
      <c r="B24" s="15" t="s">
        <v>38</v>
      </c>
      <c r="C24" s="14" t="s">
        <v>39</v>
      </c>
      <c r="D24" s="15" t="s">
        <v>36</v>
      </c>
      <c r="E24" s="17">
        <f>84+18+18+50+18+25</f>
        <v>213</v>
      </c>
      <c r="F24" s="17"/>
      <c r="G24" s="17"/>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row>
    <row r="25" spans="1:137" s="19" customFormat="1" ht="25.5">
      <c r="A25" s="12" t="s">
        <v>37</v>
      </c>
      <c r="B25" s="15" t="s">
        <v>41</v>
      </c>
      <c r="C25" s="14" t="s">
        <v>89</v>
      </c>
      <c r="D25" s="15" t="s">
        <v>28</v>
      </c>
      <c r="E25" s="17">
        <v>116</v>
      </c>
      <c r="F25" s="17"/>
      <c r="G25" s="17"/>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row>
    <row r="26" spans="1:137" s="19" customFormat="1" ht="25.5">
      <c r="A26" s="12" t="s">
        <v>40</v>
      </c>
      <c r="B26" s="15" t="s">
        <v>41</v>
      </c>
      <c r="C26" s="14" t="s">
        <v>42</v>
      </c>
      <c r="D26" s="15" t="s">
        <v>36</v>
      </c>
      <c r="E26" s="17">
        <v>20</v>
      </c>
      <c r="F26" s="17"/>
      <c r="G26" s="17"/>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row>
    <row r="27" spans="1:137" s="27" customFormat="1" ht="14.25" customHeight="1">
      <c r="A27" s="38">
        <v>4</v>
      </c>
      <c r="B27" s="9"/>
      <c r="C27" s="9" t="s">
        <v>44</v>
      </c>
      <c r="D27" s="10" t="s">
        <v>19</v>
      </c>
      <c r="E27" s="11"/>
      <c r="F27" s="11"/>
      <c r="G27" s="20"/>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row>
    <row r="28" spans="1:137" s="27" customFormat="1" ht="27.75" customHeight="1">
      <c r="A28" s="12" t="s">
        <v>41</v>
      </c>
      <c r="B28" s="15" t="s">
        <v>45</v>
      </c>
      <c r="C28" s="14" t="s">
        <v>46</v>
      </c>
      <c r="D28" s="15" t="s">
        <v>36</v>
      </c>
      <c r="E28" s="17">
        <v>50</v>
      </c>
      <c r="F28" s="17"/>
      <c r="G28" s="17"/>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row>
    <row r="29" spans="1:137" s="27" customFormat="1" ht="27.75" customHeight="1">
      <c r="A29" s="12" t="s">
        <v>34</v>
      </c>
      <c r="B29" s="15" t="s">
        <v>45</v>
      </c>
      <c r="C29" s="14" t="s">
        <v>48</v>
      </c>
      <c r="D29" s="15" t="s">
        <v>36</v>
      </c>
      <c r="E29" s="17">
        <f>29+40+49</f>
        <v>118</v>
      </c>
      <c r="F29" s="17"/>
      <c r="G29" s="17"/>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row>
    <row r="30" spans="1:137" s="27" customFormat="1" ht="27.75" customHeight="1">
      <c r="A30" s="12" t="s">
        <v>47</v>
      </c>
      <c r="B30" s="15" t="s">
        <v>43</v>
      </c>
      <c r="C30" s="14" t="s">
        <v>90</v>
      </c>
      <c r="D30" s="15" t="s">
        <v>30</v>
      </c>
      <c r="E30" s="17">
        <v>970</v>
      </c>
      <c r="F30" s="17"/>
      <c r="G30" s="17"/>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row>
    <row r="31" spans="1:137" s="19" customFormat="1" ht="38.25">
      <c r="A31" s="12" t="s">
        <v>38</v>
      </c>
      <c r="B31" s="15" t="s">
        <v>43</v>
      </c>
      <c r="C31" s="14" t="s">
        <v>103</v>
      </c>
      <c r="D31" s="15" t="s">
        <v>30</v>
      </c>
      <c r="E31" s="17">
        <v>223</v>
      </c>
      <c r="F31" s="17"/>
      <c r="G31" s="17"/>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row>
    <row r="32" spans="1:137" s="19" customFormat="1" ht="41.25" customHeight="1">
      <c r="A32" s="12" t="s">
        <v>49</v>
      </c>
      <c r="B32" s="15" t="s">
        <v>43</v>
      </c>
      <c r="C32" s="14" t="s">
        <v>94</v>
      </c>
      <c r="D32" s="15" t="s">
        <v>30</v>
      </c>
      <c r="E32" s="17">
        <v>140</v>
      </c>
      <c r="F32" s="17"/>
      <c r="G32" s="17"/>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row>
    <row r="33" spans="1:137" s="19" customFormat="1" ht="25.5">
      <c r="A33" s="12" t="s">
        <v>50</v>
      </c>
      <c r="B33" s="15" t="s">
        <v>51</v>
      </c>
      <c r="C33" s="14" t="s">
        <v>102</v>
      </c>
      <c r="D33" s="15" t="s">
        <v>30</v>
      </c>
      <c r="E33" s="17">
        <v>16</v>
      </c>
      <c r="F33" s="17"/>
      <c r="G33" s="17"/>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row>
    <row r="34" spans="1:137" s="27" customFormat="1" ht="15">
      <c r="A34" s="38">
        <v>5</v>
      </c>
      <c r="B34" s="9"/>
      <c r="C34" s="9" t="s">
        <v>52</v>
      </c>
      <c r="D34" s="10" t="s">
        <v>19</v>
      </c>
      <c r="E34" s="11"/>
      <c r="F34" s="11"/>
      <c r="G34" s="20"/>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row>
    <row r="35" spans="1:137" s="27" customFormat="1" ht="15">
      <c r="A35" s="12" t="s">
        <v>45</v>
      </c>
      <c r="B35" s="15" t="s">
        <v>53</v>
      </c>
      <c r="C35" s="28" t="s">
        <v>99</v>
      </c>
      <c r="D35" s="15" t="s">
        <v>30</v>
      </c>
      <c r="E35" s="17">
        <v>82</v>
      </c>
      <c r="F35" s="17"/>
      <c r="G35" s="17"/>
      <c r="H35" s="29"/>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row>
    <row r="36" spans="1:137" s="27" customFormat="1" ht="15">
      <c r="A36" s="12" t="s">
        <v>43</v>
      </c>
      <c r="B36" s="15" t="s">
        <v>53</v>
      </c>
      <c r="C36" s="28" t="s">
        <v>92</v>
      </c>
      <c r="D36" s="15" t="s">
        <v>30</v>
      </c>
      <c r="E36" s="17">
        <v>87</v>
      </c>
      <c r="F36" s="17"/>
      <c r="G36" s="17"/>
      <c r="H36" s="29"/>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row>
    <row r="37" spans="1:137" s="27" customFormat="1" ht="25.5">
      <c r="A37" s="12" t="s">
        <v>54</v>
      </c>
      <c r="B37" s="15" t="s">
        <v>55</v>
      </c>
      <c r="C37" s="28" t="s">
        <v>91</v>
      </c>
      <c r="D37" s="15" t="s">
        <v>30</v>
      </c>
      <c r="E37" s="17">
        <v>769</v>
      </c>
      <c r="F37" s="17"/>
      <c r="G37" s="17"/>
      <c r="H37" s="29"/>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row>
    <row r="38" spans="1:137" s="27" customFormat="1" ht="25.5">
      <c r="A38" s="12" t="s">
        <v>51</v>
      </c>
      <c r="B38" s="15" t="s">
        <v>55</v>
      </c>
      <c r="C38" s="28" t="s">
        <v>93</v>
      </c>
      <c r="D38" s="15" t="s">
        <v>30</v>
      </c>
      <c r="E38" s="17">
        <v>79</v>
      </c>
      <c r="F38" s="17"/>
      <c r="G38" s="17"/>
      <c r="H38" s="29"/>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row>
    <row r="39" spans="1:137" s="27" customFormat="1" ht="15">
      <c r="A39" s="38">
        <v>6</v>
      </c>
      <c r="B39" s="9"/>
      <c r="C39" s="9" t="s">
        <v>56</v>
      </c>
      <c r="D39" s="10" t="s">
        <v>19</v>
      </c>
      <c r="E39" s="11"/>
      <c r="F39" s="11"/>
      <c r="G39" s="20"/>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row>
    <row r="40" spans="1:137" s="27" customFormat="1" ht="15">
      <c r="A40" s="30" t="s">
        <v>57</v>
      </c>
      <c r="B40" s="15" t="s">
        <v>47</v>
      </c>
      <c r="C40" s="31" t="s">
        <v>104</v>
      </c>
      <c r="D40" s="22" t="s">
        <v>28</v>
      </c>
      <c r="E40" s="25">
        <v>12</v>
      </c>
      <c r="F40" s="25"/>
      <c r="G40" s="25"/>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row>
    <row r="41" spans="1:137" s="19" customFormat="1" ht="25.5">
      <c r="A41" s="32" t="s">
        <v>58</v>
      </c>
      <c r="B41" s="15" t="s">
        <v>47</v>
      </c>
      <c r="C41" s="14" t="s">
        <v>59</v>
      </c>
      <c r="D41" s="15" t="s">
        <v>30</v>
      </c>
      <c r="E41" s="17">
        <v>4</v>
      </c>
      <c r="F41" s="17"/>
      <c r="G41" s="17"/>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row>
    <row r="42" spans="1:137" s="27" customFormat="1" ht="15">
      <c r="A42" s="38">
        <v>7</v>
      </c>
      <c r="B42" s="9"/>
      <c r="C42" s="9" t="s">
        <v>60</v>
      </c>
      <c r="D42" s="10" t="s">
        <v>19</v>
      </c>
      <c r="E42" s="11"/>
      <c r="F42" s="11"/>
      <c r="G42" s="20"/>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row>
    <row r="43" spans="1:137" s="27" customFormat="1" ht="15">
      <c r="A43" s="30" t="s">
        <v>61</v>
      </c>
      <c r="B43" s="15" t="s">
        <v>62</v>
      </c>
      <c r="C43" s="23" t="s">
        <v>63</v>
      </c>
      <c r="D43" s="22" t="s">
        <v>64</v>
      </c>
      <c r="E43" s="25">
        <v>1</v>
      </c>
      <c r="F43" s="25"/>
      <c r="G43" s="25"/>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row>
    <row r="44" spans="1:137" s="27" customFormat="1" ht="15">
      <c r="A44" s="30" t="s">
        <v>65</v>
      </c>
      <c r="B44" s="15" t="s">
        <v>62</v>
      </c>
      <c r="C44" s="23" t="s">
        <v>66</v>
      </c>
      <c r="D44" s="22" t="s">
        <v>64</v>
      </c>
      <c r="E44" s="25">
        <v>1</v>
      </c>
      <c r="F44" s="25"/>
      <c r="G44" s="25"/>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row>
    <row r="45" spans="1:137" s="27" customFormat="1" ht="15">
      <c r="A45" s="30" t="s">
        <v>62</v>
      </c>
      <c r="B45" s="15" t="s">
        <v>62</v>
      </c>
      <c r="C45" s="23" t="s">
        <v>68</v>
      </c>
      <c r="D45" s="22" t="s">
        <v>64</v>
      </c>
      <c r="E45" s="25">
        <v>1</v>
      </c>
      <c r="F45" s="25"/>
      <c r="G45" s="25"/>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row>
    <row r="46" spans="1:137" s="19" customFormat="1" ht="25.5">
      <c r="A46" s="32" t="s">
        <v>67</v>
      </c>
      <c r="B46" s="15" t="s">
        <v>50</v>
      </c>
      <c r="C46" s="14" t="s">
        <v>69</v>
      </c>
      <c r="D46" s="15" t="s">
        <v>30</v>
      </c>
      <c r="E46" s="17">
        <v>1320</v>
      </c>
      <c r="F46" s="17"/>
      <c r="G46" s="17"/>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row>
    <row r="47" spans="1:137" s="27" customFormat="1" ht="15">
      <c r="A47" s="33"/>
      <c r="B47" s="34"/>
      <c r="C47" s="34"/>
      <c r="D47" s="35" t="s">
        <v>70</v>
      </c>
      <c r="E47" s="57" t="s">
        <v>71</v>
      </c>
      <c r="F47" s="57"/>
      <c r="G47" s="3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row>
    <row r="48" spans="3:7" ht="15">
      <c r="C48" s="37"/>
      <c r="D48" s="38" t="s">
        <v>72</v>
      </c>
      <c r="E48" s="47" t="s">
        <v>73</v>
      </c>
      <c r="F48" s="47"/>
      <c r="G48" s="39"/>
    </row>
    <row r="49" spans="4:7" ht="15">
      <c r="D49" s="40"/>
      <c r="E49" s="47" t="s">
        <v>74</v>
      </c>
      <c r="F49" s="47"/>
      <c r="G49" s="39"/>
    </row>
    <row r="50" ht="15">
      <c r="A50" s="41" t="s">
        <v>75</v>
      </c>
    </row>
    <row r="51" ht="8.25" customHeight="1"/>
    <row r="52" spans="1:7" ht="15">
      <c r="A52" s="59" t="s">
        <v>97</v>
      </c>
      <c r="B52" s="59"/>
      <c r="C52" s="59"/>
      <c r="D52" s="59"/>
      <c r="E52" s="59"/>
      <c r="F52" s="59"/>
      <c r="G52" s="59"/>
    </row>
    <row r="53" spans="1:7" ht="15">
      <c r="A53" s="59" t="s">
        <v>76</v>
      </c>
      <c r="B53" s="59"/>
      <c r="C53" s="59"/>
      <c r="D53" s="59"/>
      <c r="E53" s="59"/>
      <c r="F53" s="59"/>
      <c r="G53" s="59"/>
    </row>
    <row r="54" spans="1:137" ht="14.25">
      <c r="A54" s="59" t="s">
        <v>77</v>
      </c>
      <c r="B54" s="59"/>
      <c r="C54" s="59"/>
      <c r="D54" s="59"/>
      <c r="E54" s="59"/>
      <c r="F54" s="59"/>
      <c r="G54" s="59"/>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row>
    <row r="55" spans="1:137" ht="14.25">
      <c r="A55" s="59" t="s">
        <v>78</v>
      </c>
      <c r="B55" s="59"/>
      <c r="C55" s="59"/>
      <c r="D55" s="59"/>
      <c r="E55" s="59"/>
      <c r="F55" s="59"/>
      <c r="G55" s="59"/>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row>
    <row r="56" spans="1:137" ht="27.75" customHeight="1">
      <c r="A56" s="58" t="s">
        <v>79</v>
      </c>
      <c r="B56" s="58"/>
      <c r="C56" s="58"/>
      <c r="D56" s="58"/>
      <c r="E56" s="58"/>
      <c r="F56" s="58"/>
      <c r="G56" s="58"/>
      <c r="H56" s="43"/>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row>
    <row r="57" spans="1:137" ht="14.25">
      <c r="A57" s="44" t="s">
        <v>80</v>
      </c>
      <c r="B57" s="44"/>
      <c r="C57" s="44"/>
      <c r="D57" s="44"/>
      <c r="E57" s="44"/>
      <c r="F57" s="44"/>
      <c r="G57" s="44"/>
      <c r="H57" s="44"/>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row>
    <row r="58" spans="1:137" ht="24.75" customHeight="1">
      <c r="A58" s="58" t="s">
        <v>81</v>
      </c>
      <c r="B58" s="58"/>
      <c r="C58" s="58"/>
      <c r="D58" s="58"/>
      <c r="E58" s="58"/>
      <c r="F58" s="58"/>
      <c r="G58" s="58"/>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row>
    <row r="59" spans="1:137" ht="44.25" customHeight="1">
      <c r="A59" s="58" t="s">
        <v>100</v>
      </c>
      <c r="B59" s="58"/>
      <c r="C59" s="58"/>
      <c r="D59" s="58"/>
      <c r="E59" s="58"/>
      <c r="F59" s="58"/>
      <c r="G59" s="58"/>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row>
    <row r="60" spans="1:137" ht="12.75" customHeight="1">
      <c r="A60" s="58" t="s">
        <v>98</v>
      </c>
      <c r="B60" s="58"/>
      <c r="C60" s="58"/>
      <c r="D60" s="58"/>
      <c r="E60" s="58"/>
      <c r="F60" s="58"/>
      <c r="G60" s="58"/>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row>
    <row r="61" spans="1:137" ht="29.25" customHeight="1">
      <c r="A61" s="45"/>
      <c r="B61" s="45"/>
      <c r="C61" s="45"/>
      <c r="D61" s="45"/>
      <c r="E61" s="45"/>
      <c r="F61" s="45"/>
      <c r="G61" s="45"/>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row>
    <row r="62" spans="4:6" ht="15">
      <c r="D62" s="2"/>
      <c r="F62" s="34" t="s">
        <v>82</v>
      </c>
    </row>
    <row r="65" ht="26.25">
      <c r="A65" s="46"/>
    </row>
    <row r="66" ht="26.25">
      <c r="A66" s="46"/>
    </row>
    <row r="67" ht="26.25">
      <c r="A67" s="46"/>
    </row>
  </sheetData>
  <mergeCells count="20">
    <mergeCell ref="A2:G2"/>
    <mergeCell ref="B10:G10"/>
    <mergeCell ref="E47:F47"/>
    <mergeCell ref="E48:F48"/>
    <mergeCell ref="E49:F49"/>
    <mergeCell ref="B7:G7"/>
    <mergeCell ref="B8:G8"/>
    <mergeCell ref="B9:G9"/>
    <mergeCell ref="A53:G53"/>
    <mergeCell ref="A54:G54"/>
    <mergeCell ref="A60:G60"/>
    <mergeCell ref="B3:G3"/>
    <mergeCell ref="B4:G4"/>
    <mergeCell ref="B5:G5"/>
    <mergeCell ref="B6:G6"/>
    <mergeCell ref="A52:G52"/>
    <mergeCell ref="A55:G55"/>
    <mergeCell ref="A56:G56"/>
    <mergeCell ref="A58:G58"/>
    <mergeCell ref="A59:G5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Useer1</cp:lastModifiedBy>
  <cp:lastPrinted>2018-07-04T07:23:25Z</cp:lastPrinted>
  <dcterms:created xsi:type="dcterms:W3CDTF">2017-01-27T07:25:50Z</dcterms:created>
  <dcterms:modified xsi:type="dcterms:W3CDTF">2018-07-04T10:14:26Z</dcterms:modified>
  <cp:category/>
  <cp:version/>
  <cp:contentType/>
  <cp:contentStatus/>
</cp:coreProperties>
</file>