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70" yWindow="90" windowWidth="8715" windowHeight="11640" tabRatio="923" activeTab="0"/>
  </bookViews>
  <sheets>
    <sheet name="Darbu apjoms" sheetId="1" r:id="rId1"/>
  </sheets>
  <definedNames/>
  <calcPr fullCalcOnLoad="1"/>
</workbook>
</file>

<file path=xl/sharedStrings.xml><?xml version="1.0" encoding="utf-8"?>
<sst xmlns="http://schemas.openxmlformats.org/spreadsheetml/2006/main" count="119" uniqueCount="77">
  <si>
    <t>(darba veids vai konstruktīvā nosaukums)</t>
  </si>
  <si>
    <t>Kods</t>
  </si>
  <si>
    <t>Darba nosaukums</t>
  </si>
  <si>
    <t>Mēra vien.</t>
  </si>
  <si>
    <t>Daudz.</t>
  </si>
  <si>
    <t>m</t>
  </si>
  <si>
    <t>SAGATAVOŠANĀS DARBI</t>
  </si>
  <si>
    <t>Objekta nospraušana un nostiprināšana dabā</t>
  </si>
  <si>
    <t>km</t>
  </si>
  <si>
    <t>Koku zāģēšana ar celmu laušanu, transportējot uz atbērtni</t>
  </si>
  <si>
    <t>gab.</t>
  </si>
  <si>
    <t>Aku vāku līmetņošana seguma līmenī</t>
  </si>
  <si>
    <t>Asfalta seguma frēzēšana 4cm biezumā, transportējot uz atbērtni</t>
  </si>
  <si>
    <r>
      <t>m</t>
    </r>
    <r>
      <rPr>
        <vertAlign val="superscript"/>
        <sz val="10"/>
        <rFont val="Arial"/>
        <family val="2"/>
      </rPr>
      <t>2</t>
    </r>
  </si>
  <si>
    <t>Asfalta seguma demontāža vidēji 10cm biezumā ar apmaļu demontāžu, transportējot uz atbērtni</t>
  </si>
  <si>
    <r>
      <t>m</t>
    </r>
    <r>
      <rPr>
        <vertAlign val="superscript"/>
        <sz val="10"/>
        <rFont val="Arial"/>
        <family val="2"/>
      </rPr>
      <t>3</t>
    </r>
  </si>
  <si>
    <t>Esošo betona elementu demontāža</t>
  </si>
  <si>
    <t>gb</t>
  </si>
  <si>
    <t>Satiksmes organizācija būvdarbu laikā</t>
  </si>
  <si>
    <t>kompl.</t>
  </si>
  <si>
    <t>ZEMES KLĀTNES IZBŪVE</t>
  </si>
  <si>
    <t>Augu zemes noņemšana vidēji 20cm biezumā, sastumjot kaudzēs apzaļumošanas darbu veikšanai, lieko transportējot uz atbērtni</t>
  </si>
  <si>
    <t>Zemes klātnes izbūve (ierakums, ovāltekņu izveide)</t>
  </si>
  <si>
    <t>Zemes klātnes profilēšana (planēšana)</t>
  </si>
  <si>
    <t>Nogāžu nostiprināšana ar augu zemi H-10cm apsējot ar daudzgadīga zālāja sēklām</t>
  </si>
  <si>
    <t>AR SAISTVIELĀM NESAISTĪTĀS KONSTRUKTĪVĀS KĀRTAS</t>
  </si>
  <si>
    <t>Salturīgā dren. smilts slāņa  kf&gt;1m/dnn izbūve brauktuvei H=40cm</t>
  </si>
  <si>
    <t>Dolomīta šķembu maisījuma 0/56 izbūve brauktuvei H=18cm</t>
  </si>
  <si>
    <t>Dolomīta šķembu maisījuma 0/45 izbūve brauktuvei H=12cm</t>
  </si>
  <si>
    <t>Nomaļu uzpildīšana ar minerāl mat. maisījumu 0/32s H=10cm</t>
  </si>
  <si>
    <t>Nobrauktuvju piebēršana ar minerāl mat. maisījumu 0/32s H=20-10cm</t>
  </si>
  <si>
    <t>AR SAISTVIELĀM SAISTĪTĀS KONSTRUKTĪVĀS KĀRTAS</t>
  </si>
  <si>
    <r>
      <t>m</t>
    </r>
    <r>
      <rPr>
        <vertAlign val="superscript"/>
        <sz val="10"/>
        <rFont val="Arial"/>
        <family val="2"/>
      </rPr>
      <t>2</t>
    </r>
  </si>
  <si>
    <t>APRĪKOJUMS</t>
  </si>
  <si>
    <t>Ceļa zīmju metāla stabu uzstādīšana</t>
  </si>
  <si>
    <t>Ceļa zīmes Nr. 121 uzstādīšana</t>
  </si>
  <si>
    <t>Ceļa zīmes Nr. 206 uzstādīšana</t>
  </si>
  <si>
    <t>Ceļa zīmes Nr. 208 uzstādīšana</t>
  </si>
  <si>
    <t>Ceļa zīmes Nr. 209 uzstādīšana</t>
  </si>
  <si>
    <t>Papildzīmes Nr. 803 uzstādīšana</t>
  </si>
  <si>
    <t>Vertikālā apzīmējuma Nr. 906(250x750) uzstādīšana</t>
  </si>
  <si>
    <t>Vertikālā apzīmējuma Nr. 907(250x750) uzstādīšana</t>
  </si>
  <si>
    <t>Horizontālais marķējums Nr.920 ar termoplastu</t>
  </si>
  <si>
    <t>Horizontālais marķējums Nr.930 ar termoplastu</t>
  </si>
  <si>
    <t>m3</t>
  </si>
  <si>
    <t>sēklas</t>
  </si>
  <si>
    <t>kg</t>
  </si>
  <si>
    <t>augu zeme b=100mm</t>
  </si>
  <si>
    <t>Asfaltbetona AC 22 (base/bin) apakškāŗtas izbūve
 H=6cm (brauktuve)</t>
  </si>
  <si>
    <t>Asfaltbetona AC 11 (surf) virskārtas izbūve H=4cm
 (brauktuve)</t>
  </si>
  <si>
    <t>Asfaltbetona AC 11 (surf) virskārtas izbūve frēzējuma
 vietās ar gruntēšanu H=4cm</t>
  </si>
  <si>
    <t>Skolas ielas rekonstrukcija (0.3km)</t>
  </si>
  <si>
    <t>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</si>
  <si>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N.p.k.</t>
  </si>
  <si>
    <t>Vienības izmaksas (Ls)</t>
  </si>
  <si>
    <t>Summa (Ls)</t>
  </si>
  <si>
    <t xml:space="preserve">Darbu apjomu saraksts </t>
  </si>
  <si>
    <r>
      <t xml:space="preserve">Būves nosaukums:    </t>
    </r>
    <r>
      <rPr>
        <u val="single"/>
        <sz val="11"/>
        <rFont val="Arial Narrow"/>
        <family val="2"/>
      </rPr>
      <t>"Skolas ielas rekonstrukcija Rogovkā, Nautrēnu pagastā, Rēzeknes novadā”</t>
    </r>
  </si>
  <si>
    <r>
      <t xml:space="preserve">Objekta nosaukums:  </t>
    </r>
    <r>
      <rPr>
        <u val="single"/>
        <sz val="11"/>
        <rFont val="Arial Narrow"/>
        <family val="2"/>
      </rPr>
      <t>"Skolas ielas rekonstrukcija Rogovkā, Nautrēnu pagastā, Rēzeknes novadā”</t>
    </r>
  </si>
  <si>
    <t>Būves adrese:             Skolas iela, Rogovka, Nautrēnu pagasts, Rēzeknes novads</t>
  </si>
  <si>
    <t>IETVES IZBŪVES DARBI (45.20m) (Skolas iela)</t>
  </si>
  <si>
    <t>Zemes klātnes ierakuma izbūve, tajā skaita esošā a/b seguma demontāža H=5cm, transportējot uz atbērti;</t>
  </si>
  <si>
    <t>Augu zemes noņemšana, transportējot uz atbērtni, H=5cm</t>
  </si>
  <si>
    <t>70</t>
  </si>
  <si>
    <t>Zemes klātnes ierakuma izbūve</t>
  </si>
  <si>
    <t>Zemes klātnes uzbēruma izbūve</t>
  </si>
  <si>
    <t>Liekās grunts transportēšana uz atbērtni</t>
  </si>
  <si>
    <t>Zemes klātnes planēšana;</t>
  </si>
  <si>
    <t>m2</t>
  </si>
  <si>
    <t xml:space="preserve">Betona bruģa  izbūve </t>
  </si>
  <si>
    <t>betona bruģis h=6.0 cm</t>
  </si>
  <si>
    <t>smilts/cementa (8/1) izlīdzinošais slānis h=5cm</t>
  </si>
  <si>
    <t>Dolomīta šķembu slāņa izbūve 0/45 H-20cm</t>
  </si>
  <si>
    <t>Salturīgā smilts slāņa izbūve kf&gt;1m/dnn H=30cm;</t>
  </si>
  <si>
    <t>Ietves apamales 75.20.08 izbūve uz C16/20 uz 
bet maisījuma pamatnes</t>
  </si>
  <si>
    <t>Nogāžu nostiprināšana ar augu zemi H=10cm 
apsējot ar daudzgadīga zālāja sēklām;</t>
  </si>
  <si>
    <t xml:space="preserve">Skolas ielas rekonstrukcija </t>
  </si>
</sst>
</file>

<file path=xl/styles.xml><?xml version="1.0" encoding="utf-8"?>
<styleSheet xmlns="http://schemas.openxmlformats.org/spreadsheetml/2006/main">
  <numFmts count="4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Ls-426]"/>
    <numFmt numFmtId="181" formatCode="0.0"/>
    <numFmt numFmtId="182" formatCode="0.0000"/>
    <numFmt numFmtId="183" formatCode="0.000"/>
    <numFmt numFmtId="184" formatCode="mmm\ dd"/>
    <numFmt numFmtId="185" formatCode="#,##0.0"/>
    <numFmt numFmtId="186" formatCode="0.00000"/>
    <numFmt numFmtId="187" formatCode="_-&quot;Ls &quot;* #,##0.00_-;&quot;-Ls &quot;* #,##0.00_-;_-&quot;Ls &quot;* \-??_-;_-@_-"/>
    <numFmt numFmtId="188" formatCode="&quot;Yes&quot;;&quot;Yes&quot;;&quot;No&quot;"/>
    <numFmt numFmtId="189" formatCode="&quot;True&quot;;&quot;True&quot;;&quot;False&quot;"/>
    <numFmt numFmtId="190" formatCode="&quot;On&quot;;&quot;On&quot;;&quot;Off&quot;"/>
    <numFmt numFmtId="191" formatCode="[$€-2]\ #,##0.00_);[Red]\([$€-2]\ #,##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р_."/>
    <numFmt numFmtId="197" formatCode="#,##0.000"/>
  </numFmts>
  <fonts count="54">
    <font>
      <sz val="11"/>
      <color theme="1"/>
      <name val="Calibri"/>
      <family val="2"/>
    </font>
    <font>
      <sz val="11"/>
      <color indexed="8"/>
      <name val="Calibri"/>
      <family val="2"/>
    </font>
    <font>
      <sz val="10"/>
      <name val="Arial"/>
      <family val="2"/>
    </font>
    <font>
      <sz val="10"/>
      <name val="Arial Narrow"/>
      <family val="2"/>
    </font>
    <font>
      <sz val="8"/>
      <name val="Arial Narrow"/>
      <family val="2"/>
    </font>
    <font>
      <sz val="12"/>
      <name val="Arial Narrow"/>
      <family val="2"/>
    </font>
    <font>
      <sz val="11"/>
      <name val="Arial Narrow"/>
      <family val="2"/>
    </font>
    <font>
      <b/>
      <sz val="11"/>
      <name val="Arial Narrow"/>
      <family val="2"/>
    </font>
    <font>
      <sz val="10"/>
      <name val="Arial Cyr"/>
      <family val="2"/>
    </font>
    <font>
      <sz val="8"/>
      <name val="Calibri"/>
      <family val="2"/>
    </font>
    <font>
      <sz val="10"/>
      <name val="Tahoma"/>
      <family val="2"/>
    </font>
    <font>
      <b/>
      <sz val="10"/>
      <name val="Arial"/>
      <family val="2"/>
    </font>
    <font>
      <vertAlign val="superscript"/>
      <sz val="10"/>
      <name val="Arial"/>
      <family val="2"/>
    </font>
    <font>
      <b/>
      <sz val="14"/>
      <name val="Arial Narrow"/>
      <family val="2"/>
    </font>
    <font>
      <b/>
      <i/>
      <u val="single"/>
      <sz val="14"/>
      <name val="Arial Narrow"/>
      <family val="2"/>
    </font>
    <font>
      <u val="single"/>
      <sz val="11"/>
      <name val="Arial Narrow"/>
      <family val="2"/>
    </font>
    <font>
      <b/>
      <i/>
      <sz val="12"/>
      <name val="Arial Narrow"/>
      <family val="2"/>
    </font>
    <font>
      <b/>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2" fillId="0" borderId="0" applyFill="0" applyBorder="0" applyAlignment="0" applyProtection="0"/>
    <xf numFmtId="0" fontId="2"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vertical="center"/>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2"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8">
    <xf numFmtId="0" fontId="0" fillId="0" borderId="0" xfId="0" applyFont="1" applyAlignment="1">
      <alignment/>
    </xf>
    <xf numFmtId="0" fontId="6" fillId="0" borderId="0" xfId="0" applyFont="1" applyFill="1" applyAlignment="1">
      <alignment vertical="center"/>
    </xf>
    <xf numFmtId="0" fontId="6" fillId="0" borderId="0" xfId="69" applyFont="1" applyFill="1" applyAlignment="1">
      <alignment vertical="center"/>
      <protection/>
    </xf>
    <xf numFmtId="0" fontId="7" fillId="0" borderId="0" xfId="69" applyFont="1" applyFill="1" applyAlignment="1">
      <alignment vertical="center"/>
      <protection/>
    </xf>
    <xf numFmtId="0" fontId="6" fillId="0" borderId="0" xfId="49" applyFont="1" applyFill="1" applyBorder="1" applyAlignment="1">
      <alignment horizontal="left"/>
      <protection/>
    </xf>
    <xf numFmtId="0" fontId="3" fillId="0" borderId="0" xfId="49" applyFont="1" applyFill="1" applyAlignment="1">
      <alignment vertical="center"/>
      <protection/>
    </xf>
    <xf numFmtId="0" fontId="7" fillId="0" borderId="0" xfId="0" applyFont="1" applyFill="1" applyAlignment="1">
      <alignment horizontal="center" vertical="center"/>
    </xf>
    <xf numFmtId="0" fontId="7" fillId="0" borderId="0" xfId="0"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16" fontId="2" fillId="0"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xf>
    <xf numFmtId="49" fontId="2" fillId="0" borderId="10" xfId="62" applyNumberFormat="1" applyFont="1" applyFill="1" applyBorder="1" applyAlignment="1">
      <alignment horizontal="center" vertical="center" wrapText="1"/>
      <protection/>
    </xf>
    <xf numFmtId="0" fontId="2" fillId="0" borderId="14" xfId="0" applyFont="1" applyFill="1" applyBorder="1" applyAlignment="1">
      <alignment horizontal="center" vertical="center"/>
    </xf>
    <xf numFmtId="0" fontId="11" fillId="0" borderId="10"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2" fontId="2" fillId="0" borderId="10" xfId="61" applyNumberFormat="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64" applyFont="1" applyFill="1" applyBorder="1" applyAlignment="1">
      <alignment horizontal="left" vertical="center"/>
      <protection/>
    </xf>
    <xf numFmtId="0" fontId="4" fillId="0" borderId="0" xfId="69" applyFont="1" applyFill="1" applyBorder="1" applyAlignment="1">
      <alignment horizontal="center" vertical="center" wrapText="1"/>
      <protection/>
    </xf>
    <xf numFmtId="0" fontId="2" fillId="0" borderId="10" xfId="69" applyFont="1" applyFill="1" applyBorder="1" applyAlignment="1">
      <alignment horizontal="right" vertical="center" wrapText="1" shrinkToFit="1"/>
      <protection/>
    </xf>
    <xf numFmtId="0" fontId="2" fillId="0" borderId="10" xfId="0"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0" fontId="6" fillId="0" borderId="0" xfId="0" applyFont="1" applyFill="1" applyAlignment="1">
      <alignment/>
    </xf>
    <xf numFmtId="0" fontId="6" fillId="0" borderId="0" xfId="0" applyFont="1" applyBorder="1" applyAlignment="1">
      <alignment vertical="center"/>
    </xf>
    <xf numFmtId="0" fontId="15" fillId="0" borderId="0" xfId="0" applyFont="1" applyBorder="1" applyAlignment="1">
      <alignment vertical="center" wrapText="1"/>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horizontal="center"/>
    </xf>
    <xf numFmtId="180" fontId="5" fillId="0" borderId="0" xfId="0" applyNumberFormat="1" applyFont="1" applyFill="1" applyAlignment="1">
      <alignment horizontal="left" vertical="center"/>
    </xf>
    <xf numFmtId="180" fontId="5"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69" applyFont="1" applyFill="1" applyAlignment="1">
      <alignment horizontal="center" vertical="center"/>
      <protection/>
    </xf>
    <xf numFmtId="0" fontId="5" fillId="0" borderId="0" xfId="69" applyFont="1" applyFill="1" applyAlignment="1">
      <alignment vertical="center" wrapText="1"/>
      <protection/>
    </xf>
    <xf numFmtId="0" fontId="16" fillId="0" borderId="0" xfId="69" applyFont="1" applyFill="1" applyAlignment="1">
      <alignment horizontal="center" vertical="center" wrapText="1"/>
      <protection/>
    </xf>
    <xf numFmtId="0" fontId="5" fillId="0" borderId="0" xfId="69" applyFont="1" applyFill="1" applyAlignment="1">
      <alignment vertical="center"/>
      <protection/>
    </xf>
    <xf numFmtId="0" fontId="7" fillId="0" borderId="10" xfId="0" applyFont="1" applyFill="1" applyBorder="1" applyAlignment="1">
      <alignment horizontal="center" vertical="center"/>
    </xf>
    <xf numFmtId="0" fontId="7" fillId="0" borderId="0" xfId="0" applyFont="1" applyFill="1" applyAlignment="1">
      <alignment/>
    </xf>
    <xf numFmtId="2" fontId="7"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0" applyNumberFormat="1" applyFont="1" applyFill="1" applyBorder="1" applyAlignment="1" applyProtection="1">
      <alignment horizontal="center" vertical="center"/>
      <protection/>
    </xf>
    <xf numFmtId="0" fontId="6" fillId="0" borderId="0" xfId="0" applyFont="1" applyFill="1" applyAlignment="1">
      <alignment/>
    </xf>
    <xf numFmtId="2" fontId="6" fillId="0" borderId="14" xfId="0" applyNumberFormat="1" applyFont="1" applyFill="1" applyBorder="1" applyAlignment="1">
      <alignment horizontal="center" vertical="center"/>
    </xf>
    <xf numFmtId="0" fontId="6" fillId="0" borderId="0" xfId="0" applyFont="1" applyFill="1" applyAlignment="1">
      <alignment/>
    </xf>
    <xf numFmtId="2" fontId="6" fillId="0" borderId="14" xfId="0" applyNumberFormat="1" applyFont="1" applyFill="1" applyBorder="1" applyAlignment="1">
      <alignment horizontal="center" vertical="center"/>
    </xf>
    <xf numFmtId="2" fontId="6" fillId="0" borderId="15" xfId="0" applyNumberFormat="1" applyFont="1" applyFill="1" applyBorder="1" applyAlignment="1">
      <alignment horizontal="center" vertical="center"/>
    </xf>
    <xf numFmtId="0" fontId="3" fillId="0" borderId="0" xfId="49" applyFont="1" applyFill="1" applyBorder="1" applyAlignment="1">
      <alignment horizontal="center"/>
      <protection/>
    </xf>
    <xf numFmtId="0" fontId="3" fillId="0" borderId="0" xfId="49" applyFont="1" applyFill="1" applyBorder="1">
      <alignment/>
      <protection/>
    </xf>
    <xf numFmtId="0" fontId="3" fillId="0" borderId="0" xfId="49" applyFont="1" applyFill="1" applyBorder="1" applyAlignment="1">
      <alignment horizontal="center" vertical="center"/>
      <protection/>
    </xf>
    <xf numFmtId="0" fontId="3" fillId="0" borderId="0" xfId="49" applyFont="1" applyFill="1" applyAlignment="1">
      <alignment vertical="center"/>
      <protection/>
    </xf>
    <xf numFmtId="0" fontId="3" fillId="0" borderId="0" xfId="49" applyFont="1" applyFill="1" applyAlignment="1">
      <alignment horizontal="center" vertical="center"/>
      <protection/>
    </xf>
    <xf numFmtId="0" fontId="3" fillId="0" borderId="0" xfId="49" applyFont="1" applyFill="1" applyBorder="1" applyAlignment="1">
      <alignment vertical="center"/>
      <protection/>
    </xf>
    <xf numFmtId="0" fontId="6" fillId="0" borderId="0" xfId="0" applyFont="1" applyFill="1" applyAlignment="1">
      <alignment horizontal="center"/>
    </xf>
    <xf numFmtId="0" fontId="5" fillId="0" borderId="0" xfId="49" applyFont="1" applyFill="1" applyBorder="1" applyAlignment="1">
      <alignment/>
      <protection/>
    </xf>
    <xf numFmtId="2" fontId="2" fillId="0" borderId="15" xfId="61" applyNumberFormat="1" applyFont="1" applyFill="1" applyBorder="1" applyAlignment="1">
      <alignment horizontal="center" vertical="center" wrapText="1"/>
      <protection/>
    </xf>
    <xf numFmtId="0" fontId="2" fillId="0" borderId="15" xfId="64" applyFont="1" applyFill="1" applyBorder="1" applyAlignment="1">
      <alignment horizontal="left" vertical="center"/>
      <protection/>
    </xf>
    <xf numFmtId="0" fontId="2" fillId="0" borderId="15" xfId="61" applyFont="1" applyFill="1" applyBorder="1" applyAlignment="1">
      <alignment horizontal="center" vertical="center" wrapText="1"/>
      <protection/>
    </xf>
    <xf numFmtId="0" fontId="2" fillId="0" borderId="16" xfId="0" applyFont="1" applyFill="1" applyBorder="1" applyAlignment="1">
      <alignment horizontal="center" vertical="center" wrapText="1" shrinkToFit="1"/>
    </xf>
    <xf numFmtId="2" fontId="6" fillId="0" borderId="17" xfId="0" applyNumberFormat="1" applyFont="1" applyFill="1" applyBorder="1" applyAlignment="1">
      <alignment horizontal="center" vertical="center"/>
    </xf>
    <xf numFmtId="2" fontId="6" fillId="0" borderId="17" xfId="0" applyNumberFormat="1" applyFont="1" applyFill="1" applyBorder="1" applyAlignment="1">
      <alignment horizontal="center" vertical="center"/>
    </xf>
    <xf numFmtId="0" fontId="7" fillId="0" borderId="18" xfId="0" applyFont="1" applyFill="1" applyBorder="1" applyAlignment="1">
      <alignment horizontal="center" vertical="center"/>
    </xf>
    <xf numFmtId="0" fontId="15" fillId="0" borderId="0" xfId="0" applyFont="1" applyBorder="1" applyAlignment="1">
      <alignment vertical="center"/>
    </xf>
    <xf numFmtId="0" fontId="5" fillId="0" borderId="0" xfId="0" applyFont="1" applyFill="1" applyBorder="1" applyAlignment="1">
      <alignment horizontal="center" vertical="center" wrapText="1"/>
    </xf>
    <xf numFmtId="49" fontId="2" fillId="0" borderId="12" xfId="62" applyNumberFormat="1" applyFont="1" applyFill="1" applyBorder="1" applyAlignment="1">
      <alignment horizontal="center" vertical="center" wrapText="1"/>
      <protection/>
    </xf>
    <xf numFmtId="0" fontId="2" fillId="0" borderId="10" xfId="0" applyFont="1" applyFill="1" applyBorder="1" applyAlignment="1">
      <alignment horizontal="right" vertical="center" wrapText="1"/>
    </xf>
    <xf numFmtId="0" fontId="6" fillId="0" borderId="0" xfId="0" applyFont="1" applyAlignment="1">
      <alignment/>
    </xf>
    <xf numFmtId="0" fontId="2" fillId="0" borderId="10" xfId="61" applyFont="1" applyFill="1" applyBorder="1" applyAlignment="1">
      <alignment horizontal="center" vertical="center" wrapText="1"/>
      <protection/>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1" fillId="0" borderId="10" xfId="69" applyFont="1" applyFill="1" applyBorder="1" applyAlignment="1">
      <alignment vertical="center" wrapText="1" shrinkToFit="1"/>
      <protection/>
    </xf>
    <xf numFmtId="0" fontId="11" fillId="0" borderId="10" xfId="69" applyFont="1" applyFill="1" applyBorder="1" applyAlignment="1">
      <alignment horizontal="center" vertical="center" wrapText="1" shrinkToFit="1"/>
      <protection/>
    </xf>
    <xf numFmtId="2" fontId="11" fillId="0" borderId="10" xfId="69" applyNumberFormat="1" applyFont="1" applyFill="1" applyBorder="1" applyAlignment="1">
      <alignment horizontal="center" vertical="center"/>
      <protection/>
    </xf>
    <xf numFmtId="0" fontId="2" fillId="0" borderId="10" xfId="69" applyFont="1" applyFill="1" applyBorder="1" applyAlignment="1">
      <alignment vertical="center" wrapText="1" shrinkToFit="1"/>
      <protection/>
    </xf>
    <xf numFmtId="0" fontId="2" fillId="0" borderId="10" xfId="69" applyFont="1" applyFill="1" applyBorder="1" applyAlignment="1">
      <alignment horizontal="center" vertical="center" wrapText="1" shrinkToFit="1"/>
      <protection/>
    </xf>
    <xf numFmtId="2" fontId="2" fillId="0" borderId="10" xfId="69" applyNumberFormat="1" applyFont="1" applyFill="1" applyBorder="1" applyAlignment="1">
      <alignment horizontal="center" vertical="center"/>
      <protection/>
    </xf>
    <xf numFmtId="0" fontId="2" fillId="0" borderId="10" xfId="69" applyFont="1" applyFill="1" applyBorder="1" applyAlignment="1">
      <alignment horizontal="right" vertical="center" wrapText="1" shrinkToFit="1"/>
      <protection/>
    </xf>
    <xf numFmtId="0" fontId="2" fillId="0" borderId="10" xfId="61" applyFont="1" applyFill="1" applyBorder="1" applyAlignment="1">
      <alignment horizontal="right" vertical="center" wrapText="1"/>
      <protection/>
    </xf>
    <xf numFmtId="0" fontId="6" fillId="0" borderId="10" xfId="69" applyFont="1" applyFill="1" applyBorder="1" applyAlignment="1">
      <alignment horizontal="right" vertical="center" wrapText="1" shrinkToFit="1"/>
      <protection/>
    </xf>
    <xf numFmtId="0" fontId="6" fillId="0" borderId="10" xfId="0"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0" fontId="2" fillId="0" borderId="15" xfId="61" applyFont="1" applyFill="1" applyBorder="1" applyAlignment="1">
      <alignment horizontal="center" vertical="center" wrapText="1"/>
      <protection/>
    </xf>
    <xf numFmtId="49" fontId="2" fillId="0" borderId="15" xfId="62" applyNumberFormat="1" applyFont="1" applyFill="1" applyBorder="1" applyAlignment="1">
      <alignment horizontal="center" vertical="center" wrapText="1"/>
      <protection/>
    </xf>
    <xf numFmtId="0" fontId="6" fillId="0" borderId="15" xfId="69" applyFont="1" applyFill="1" applyBorder="1" applyAlignment="1">
      <alignment horizontal="right" vertical="center" wrapText="1" shrinkToFit="1"/>
      <protection/>
    </xf>
    <xf numFmtId="0" fontId="6" fillId="0" borderId="15" xfId="0" applyFont="1" applyFill="1" applyBorder="1" applyAlignment="1">
      <alignment horizontal="center" vertical="center" wrapText="1" shrinkToFit="1"/>
    </xf>
    <xf numFmtId="2" fontId="6" fillId="0" borderId="15" xfId="0" applyNumberFormat="1" applyFont="1" applyFill="1" applyBorder="1" applyAlignment="1">
      <alignment horizontal="center" vertical="center" wrapText="1" shrinkToFit="1"/>
    </xf>
    <xf numFmtId="2" fontId="6" fillId="0" borderId="15" xfId="0" applyNumberFormat="1" applyFont="1" applyFill="1" applyBorder="1" applyAlignment="1">
      <alignment horizontal="center" vertical="center"/>
    </xf>
    <xf numFmtId="0" fontId="6" fillId="0" borderId="19" xfId="0" applyFont="1" applyFill="1" applyBorder="1" applyAlignment="1">
      <alignment/>
    </xf>
    <xf numFmtId="0" fontId="6" fillId="0" borderId="19" xfId="0" applyFont="1" applyFill="1" applyBorder="1" applyAlignment="1">
      <alignment horizontal="center" vertical="center"/>
    </xf>
    <xf numFmtId="0" fontId="6" fillId="0" borderId="19" xfId="0" applyFont="1" applyFill="1" applyBorder="1" applyAlignment="1">
      <alignment vertical="center" wrapText="1"/>
    </xf>
    <xf numFmtId="0" fontId="6" fillId="0" borderId="19" xfId="0" applyFont="1" applyFill="1" applyBorder="1" applyAlignment="1">
      <alignment horizontal="center" vertical="center" wrapText="1"/>
    </xf>
    <xf numFmtId="2" fontId="6" fillId="0" borderId="19"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13" fillId="0" borderId="0" xfId="65" applyFont="1" applyBorder="1" applyAlignment="1">
      <alignment horizontal="center" vertical="center"/>
      <protection/>
    </xf>
    <xf numFmtId="49" fontId="14" fillId="0" borderId="0" xfId="0" applyNumberFormat="1" applyFont="1" applyFill="1" applyBorder="1" applyAlignment="1">
      <alignment horizontal="center" vertical="center" wrapText="1"/>
    </xf>
    <xf numFmtId="0" fontId="4" fillId="0" borderId="0" xfId="69" applyFont="1" applyFill="1" applyBorder="1" applyAlignment="1">
      <alignment horizontal="center" vertical="center" wrapText="1"/>
      <protection/>
    </xf>
    <xf numFmtId="0" fontId="6" fillId="0" borderId="0" xfId="0" applyFont="1" applyBorder="1" applyAlignment="1">
      <alignment horizontal="left" vertical="center" wrapText="1"/>
    </xf>
    <xf numFmtId="0" fontId="3" fillId="0" borderId="0" xfId="0" applyFont="1" applyFill="1" applyBorder="1" applyAlignment="1">
      <alignment horizontal="left"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3 2" xfId="45"/>
    <cellStyle name="Currency" xfId="46"/>
    <cellStyle name="Currency [0]" xfId="47"/>
    <cellStyle name="Currency 2"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2 2" xfId="62"/>
    <cellStyle name="Normal 4" xfId="63"/>
    <cellStyle name="Normal 44" xfId="64"/>
    <cellStyle name="Normal_Sheet1" xfId="65"/>
    <cellStyle name="Note" xfId="66"/>
    <cellStyle name="Output" xfId="67"/>
    <cellStyle name="Percent" xfId="68"/>
    <cellStyle name="Style 1" xfId="69"/>
    <cellStyle name="Title" xfId="70"/>
    <cellStyle name="Total" xfId="71"/>
    <cellStyle name="Warning Text" xfId="7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1"/>
  <sheetViews>
    <sheetView tabSelected="1" zoomScalePageLayoutView="0" workbookViewId="0" topLeftCell="A62">
      <selection activeCell="C75" sqref="C75"/>
    </sheetView>
  </sheetViews>
  <sheetFormatPr defaultColWidth="9.140625" defaultRowHeight="15"/>
  <cols>
    <col min="1" max="1" width="5.57421875" style="26" customWidth="1"/>
    <col min="2" max="2" width="7.57421875" style="26" bestFit="1" customWidth="1"/>
    <col min="3" max="3" width="45.28125" style="26" customWidth="1"/>
    <col min="4" max="4" width="9.00390625" style="26" customWidth="1"/>
    <col min="5" max="5" width="10.8515625" style="26" customWidth="1"/>
    <col min="6" max="6" width="10.28125" style="60" customWidth="1"/>
    <col min="7" max="7" width="10.7109375" style="26" customWidth="1"/>
    <col min="8" max="16384" width="9.140625" style="26" customWidth="1"/>
  </cols>
  <sheetData>
    <row r="1" spans="1:7" ht="18">
      <c r="A1" s="103" t="s">
        <v>56</v>
      </c>
      <c r="B1" s="103"/>
      <c r="C1" s="103"/>
      <c r="D1" s="103"/>
      <c r="E1" s="103"/>
      <c r="F1" s="103"/>
      <c r="G1" s="103"/>
    </row>
    <row r="2" spans="1:7" ht="18">
      <c r="A2" s="104" t="s">
        <v>76</v>
      </c>
      <c r="B2" s="104"/>
      <c r="C2" s="104"/>
      <c r="D2" s="104"/>
      <c r="E2" s="104"/>
      <c r="F2" s="104"/>
      <c r="G2" s="104"/>
    </row>
    <row r="3" spans="1:7" ht="16.5">
      <c r="A3" s="105" t="s">
        <v>0</v>
      </c>
      <c r="B3" s="105"/>
      <c r="C3" s="105"/>
      <c r="D3" s="105"/>
      <c r="E3" s="105"/>
      <c r="F3" s="105"/>
      <c r="G3" s="105"/>
    </row>
    <row r="4" spans="1:7" ht="16.5">
      <c r="A4" s="22"/>
      <c r="B4" s="22"/>
      <c r="C4" s="22"/>
      <c r="D4" s="22"/>
      <c r="E4" s="22"/>
      <c r="F4" s="5"/>
      <c r="G4" s="5"/>
    </row>
    <row r="5" spans="1:7" ht="30.75" customHeight="1">
      <c r="A5" s="106" t="s">
        <v>57</v>
      </c>
      <c r="B5" s="106"/>
      <c r="C5" s="106"/>
      <c r="D5" s="106"/>
      <c r="E5" s="106"/>
      <c r="F5" s="5"/>
      <c r="G5" s="5"/>
    </row>
    <row r="6" spans="1:7" ht="16.5">
      <c r="A6" s="106" t="s">
        <v>58</v>
      </c>
      <c r="B6" s="106"/>
      <c r="C6" s="106"/>
      <c r="D6" s="106"/>
      <c r="E6" s="106"/>
      <c r="F6" s="5"/>
      <c r="G6" s="5"/>
    </row>
    <row r="7" spans="1:7" ht="16.5">
      <c r="A7" s="27" t="s">
        <v>59</v>
      </c>
      <c r="B7" s="27"/>
      <c r="C7" s="27"/>
      <c r="D7" s="69"/>
      <c r="E7" s="69"/>
      <c r="F7" s="5"/>
      <c r="G7" s="5"/>
    </row>
    <row r="8" spans="1:7" ht="16.5">
      <c r="A8" s="27"/>
      <c r="B8" s="27"/>
      <c r="C8" s="28"/>
      <c r="D8" s="29"/>
      <c r="E8" s="28"/>
      <c r="F8" s="5"/>
      <c r="G8" s="5"/>
    </row>
    <row r="9" spans="1:7" ht="69" customHeight="1">
      <c r="A9" s="107" t="s">
        <v>52</v>
      </c>
      <c r="B9" s="107"/>
      <c r="C9" s="107"/>
      <c r="D9" s="107"/>
      <c r="E9" s="107"/>
      <c r="F9" s="107"/>
      <c r="G9" s="107"/>
    </row>
    <row r="10" spans="1:7" ht="16.5">
      <c r="A10" s="30"/>
      <c r="B10" s="30"/>
      <c r="C10" s="30"/>
      <c r="D10" s="31"/>
      <c r="E10" s="31"/>
      <c r="F10" s="5"/>
      <c r="G10" s="5"/>
    </row>
    <row r="11" spans="4:7" s="32" customFormat="1" ht="15.75">
      <c r="D11" s="33"/>
      <c r="E11" s="33"/>
      <c r="G11" s="33"/>
    </row>
    <row r="12" spans="1:7" s="36" customFormat="1" ht="16.5" customHeight="1" hidden="1">
      <c r="A12" s="100"/>
      <c r="B12" s="100"/>
      <c r="C12" s="100"/>
      <c r="D12" s="100"/>
      <c r="E12" s="34"/>
      <c r="F12" s="35"/>
      <c r="G12" s="35"/>
    </row>
    <row r="13" spans="1:7" s="40" customFormat="1" ht="16.5" customHeight="1" hidden="1">
      <c r="A13" s="70"/>
      <c r="B13" s="37"/>
      <c r="C13" s="38"/>
      <c r="D13" s="38"/>
      <c r="E13" s="39"/>
      <c r="F13" s="37"/>
      <c r="G13" s="37"/>
    </row>
    <row r="14" spans="1:7" s="6" customFormat="1" ht="15.75" customHeight="1">
      <c r="A14" s="101" t="s">
        <v>53</v>
      </c>
      <c r="B14" s="102" t="s">
        <v>1</v>
      </c>
      <c r="C14" s="101" t="s">
        <v>2</v>
      </c>
      <c r="D14" s="102" t="s">
        <v>3</v>
      </c>
      <c r="E14" s="102" t="s">
        <v>4</v>
      </c>
      <c r="F14" s="99" t="s">
        <v>54</v>
      </c>
      <c r="G14" s="99" t="s">
        <v>55</v>
      </c>
    </row>
    <row r="15" spans="1:7" s="6" customFormat="1" ht="33" customHeight="1">
      <c r="A15" s="101"/>
      <c r="B15" s="102"/>
      <c r="C15" s="101"/>
      <c r="D15" s="102"/>
      <c r="E15" s="102"/>
      <c r="F15" s="99"/>
      <c r="G15" s="99"/>
    </row>
    <row r="16" spans="1:7" s="6" customFormat="1" ht="16.5">
      <c r="A16" s="41">
        <v>1</v>
      </c>
      <c r="B16" s="41">
        <v>2</v>
      </c>
      <c r="C16" s="41">
        <v>3</v>
      </c>
      <c r="D16" s="41">
        <v>4</v>
      </c>
      <c r="E16" s="41">
        <v>5</v>
      </c>
      <c r="F16" s="41">
        <v>6</v>
      </c>
      <c r="G16" s="41">
        <v>7</v>
      </c>
    </row>
    <row r="17" spans="1:7" s="6" customFormat="1" ht="16.5">
      <c r="A17" s="41"/>
      <c r="B17" s="68"/>
      <c r="C17" s="41" t="s">
        <v>51</v>
      </c>
      <c r="D17" s="41"/>
      <c r="E17" s="41"/>
      <c r="F17" s="41"/>
      <c r="G17" s="41"/>
    </row>
    <row r="18" spans="1:7" s="42" customFormat="1" ht="16.5" customHeight="1">
      <c r="A18" s="16">
        <v>1</v>
      </c>
      <c r="B18" s="71"/>
      <c r="C18" s="15" t="s">
        <v>6</v>
      </c>
      <c r="D18" s="16"/>
      <c r="E18" s="17"/>
      <c r="F18" s="43"/>
      <c r="G18" s="44"/>
    </row>
    <row r="19" spans="1:7" s="42" customFormat="1" ht="16.5" customHeight="1">
      <c r="A19" s="16">
        <v>1.1</v>
      </c>
      <c r="B19" s="12"/>
      <c r="C19" s="18" t="s">
        <v>7</v>
      </c>
      <c r="D19" s="16" t="s">
        <v>8</v>
      </c>
      <c r="E19" s="17">
        <v>1</v>
      </c>
      <c r="F19" s="43"/>
      <c r="G19" s="44"/>
    </row>
    <row r="20" spans="1:7" ht="25.5">
      <c r="A20" s="16">
        <v>1.2</v>
      </c>
      <c r="B20" s="72"/>
      <c r="C20" s="18" t="s">
        <v>9</v>
      </c>
      <c r="D20" s="16" t="s">
        <v>10</v>
      </c>
      <c r="E20" s="17">
        <v>1</v>
      </c>
      <c r="F20" s="46"/>
      <c r="G20" s="47"/>
    </row>
    <row r="21" spans="1:7" ht="16.5">
      <c r="A21" s="16">
        <v>1.3</v>
      </c>
      <c r="B21" s="10"/>
      <c r="C21" s="18" t="s">
        <v>11</v>
      </c>
      <c r="D21" s="16" t="s">
        <v>10</v>
      </c>
      <c r="E21" s="17">
        <v>5</v>
      </c>
      <c r="F21" s="48"/>
      <c r="G21" s="47"/>
    </row>
    <row r="22" spans="1:7" ht="25.5">
      <c r="A22" s="16">
        <v>1.4</v>
      </c>
      <c r="B22" s="10"/>
      <c r="C22" s="18" t="s">
        <v>12</v>
      </c>
      <c r="D22" s="16" t="s">
        <v>13</v>
      </c>
      <c r="E22" s="17">
        <v>34</v>
      </c>
      <c r="F22" s="48"/>
      <c r="G22" s="47"/>
    </row>
    <row r="23" spans="1:7" ht="25.5">
      <c r="A23" s="16">
        <v>1.5</v>
      </c>
      <c r="B23" s="72"/>
      <c r="C23" s="19" t="s">
        <v>14</v>
      </c>
      <c r="D23" s="16" t="s">
        <v>15</v>
      </c>
      <c r="E23" s="17">
        <v>2</v>
      </c>
      <c r="F23" s="47"/>
      <c r="G23" s="47"/>
    </row>
    <row r="24" spans="1:7" s="49" customFormat="1" ht="16.5">
      <c r="A24" s="16">
        <v>1.6</v>
      </c>
      <c r="B24" s="72"/>
      <c r="C24" s="19" t="s">
        <v>16</v>
      </c>
      <c r="D24" s="16" t="s">
        <v>17</v>
      </c>
      <c r="E24" s="17">
        <v>2</v>
      </c>
      <c r="F24" s="44"/>
      <c r="G24" s="47"/>
    </row>
    <row r="25" spans="1:7" s="73" customFormat="1" ht="16.5">
      <c r="A25" s="16">
        <v>1.7</v>
      </c>
      <c r="B25" s="8"/>
      <c r="C25" s="20" t="s">
        <v>18</v>
      </c>
      <c r="D25" s="16" t="s">
        <v>19</v>
      </c>
      <c r="E25" s="17">
        <v>1</v>
      </c>
      <c r="F25" s="45"/>
      <c r="G25" s="45"/>
    </row>
    <row r="26" spans="1:7" s="51" customFormat="1" ht="16.5">
      <c r="A26" s="16">
        <v>2</v>
      </c>
      <c r="B26" s="8"/>
      <c r="C26" s="15" t="s">
        <v>20</v>
      </c>
      <c r="D26" s="16"/>
      <c r="E26" s="17"/>
      <c r="F26" s="47"/>
      <c r="G26" s="50"/>
    </row>
    <row r="27" spans="1:7" s="51" customFormat="1" ht="38.25">
      <c r="A27" s="16">
        <v>2.1</v>
      </c>
      <c r="B27" s="9"/>
      <c r="C27" s="18" t="s">
        <v>21</v>
      </c>
      <c r="D27" s="16" t="s">
        <v>15</v>
      </c>
      <c r="E27" s="17">
        <v>66</v>
      </c>
      <c r="F27" s="47"/>
      <c r="G27" s="50"/>
    </row>
    <row r="28" spans="1:7" s="49" customFormat="1" ht="16.5">
      <c r="A28" s="16">
        <v>2.2</v>
      </c>
      <c r="B28" s="8"/>
      <c r="C28" s="18" t="s">
        <v>22</v>
      </c>
      <c r="D28" s="16" t="s">
        <v>15</v>
      </c>
      <c r="E28" s="17">
        <v>1794</v>
      </c>
      <c r="F28" s="43"/>
      <c r="G28" s="50"/>
    </row>
    <row r="29" spans="1:7" s="42" customFormat="1" ht="16.5" customHeight="1">
      <c r="A29" s="16">
        <v>2.3</v>
      </c>
      <c r="B29" s="8"/>
      <c r="C29" s="18" t="s">
        <v>23</v>
      </c>
      <c r="D29" s="16" t="s">
        <v>13</v>
      </c>
      <c r="E29" s="17">
        <v>2570</v>
      </c>
      <c r="F29" s="52"/>
      <c r="G29" s="50"/>
    </row>
    <row r="30" spans="1:7" s="73" customFormat="1" ht="25.5">
      <c r="A30" s="16">
        <v>2.4</v>
      </c>
      <c r="B30" s="8"/>
      <c r="C30" s="18" t="s">
        <v>24</v>
      </c>
      <c r="D30" s="16" t="s">
        <v>13</v>
      </c>
      <c r="E30" s="17">
        <v>880</v>
      </c>
      <c r="F30" s="52"/>
      <c r="G30" s="50"/>
    </row>
    <row r="31" spans="1:7" ht="16.5">
      <c r="A31" s="16"/>
      <c r="B31" s="8"/>
      <c r="C31" s="23" t="s">
        <v>47</v>
      </c>
      <c r="D31" s="24" t="s">
        <v>44</v>
      </c>
      <c r="E31" s="25">
        <f>0.11*E30</f>
        <v>96.8</v>
      </c>
      <c r="F31" s="52"/>
      <c r="G31" s="50"/>
    </row>
    <row r="32" spans="1:7" ht="16.5">
      <c r="A32" s="16"/>
      <c r="B32" s="8"/>
      <c r="C32" s="23" t="s">
        <v>45</v>
      </c>
      <c r="D32" s="24" t="s">
        <v>46</v>
      </c>
      <c r="E32" s="25">
        <f>0.05*E30</f>
        <v>44</v>
      </c>
      <c r="F32" s="52"/>
      <c r="G32" s="50"/>
    </row>
    <row r="33" spans="1:7" ht="25.5">
      <c r="A33" s="16">
        <v>3</v>
      </c>
      <c r="B33" s="8"/>
      <c r="C33" s="15" t="s">
        <v>25</v>
      </c>
      <c r="D33" s="16"/>
      <c r="E33" s="17"/>
      <c r="F33" s="52"/>
      <c r="G33" s="50"/>
    </row>
    <row r="34" spans="1:7" ht="25.5">
      <c r="A34" s="16">
        <v>3.1</v>
      </c>
      <c r="B34" s="8"/>
      <c r="C34" s="18" t="s">
        <v>26</v>
      </c>
      <c r="D34" s="16" t="s">
        <v>15</v>
      </c>
      <c r="E34" s="17">
        <v>1095</v>
      </c>
      <c r="F34" s="52"/>
      <c r="G34" s="50"/>
    </row>
    <row r="35" spans="1:7" ht="25.5">
      <c r="A35" s="16">
        <v>3.2</v>
      </c>
      <c r="B35" s="8"/>
      <c r="C35" s="18" t="s">
        <v>27</v>
      </c>
      <c r="D35" s="16" t="s">
        <v>15</v>
      </c>
      <c r="E35" s="17">
        <v>455</v>
      </c>
      <c r="F35" s="52"/>
      <c r="G35" s="50"/>
    </row>
    <row r="36" spans="1:7" ht="25.5">
      <c r="A36" s="16">
        <v>3.3</v>
      </c>
      <c r="B36" s="8"/>
      <c r="C36" s="18" t="s">
        <v>28</v>
      </c>
      <c r="D36" s="16" t="s">
        <v>15</v>
      </c>
      <c r="E36" s="17">
        <v>265</v>
      </c>
      <c r="F36" s="52"/>
      <c r="G36" s="50"/>
    </row>
    <row r="37" spans="1:7" ht="25.5">
      <c r="A37" s="16">
        <v>3.4</v>
      </c>
      <c r="B37" s="8"/>
      <c r="C37" s="18" t="s">
        <v>29</v>
      </c>
      <c r="D37" s="16" t="s">
        <v>15</v>
      </c>
      <c r="E37" s="17">
        <v>30</v>
      </c>
      <c r="F37" s="46"/>
      <c r="G37" s="50"/>
    </row>
    <row r="38" spans="1:7" ht="25.5">
      <c r="A38" s="16">
        <v>3.5</v>
      </c>
      <c r="B38" s="9"/>
      <c r="C38" s="18" t="s">
        <v>30</v>
      </c>
      <c r="D38" s="16" t="s">
        <v>15</v>
      </c>
      <c r="E38" s="17">
        <v>16</v>
      </c>
      <c r="F38" s="46"/>
      <c r="G38" s="44"/>
    </row>
    <row r="39" spans="1:7" ht="25.5">
      <c r="A39" s="16">
        <v>4</v>
      </c>
      <c r="B39" s="8"/>
      <c r="C39" s="15" t="s">
        <v>31</v>
      </c>
      <c r="D39" s="16"/>
      <c r="E39" s="17"/>
      <c r="F39" s="46"/>
      <c r="G39" s="44"/>
    </row>
    <row r="40" spans="1:7" ht="25.5">
      <c r="A40" s="16">
        <v>4.1</v>
      </c>
      <c r="B40" s="8"/>
      <c r="C40" s="19" t="s">
        <v>48</v>
      </c>
      <c r="D40" s="16" t="s">
        <v>32</v>
      </c>
      <c r="E40" s="17">
        <v>1835</v>
      </c>
      <c r="F40" s="52"/>
      <c r="G40" s="50"/>
    </row>
    <row r="41" spans="1:7" s="73" customFormat="1" ht="25.5">
      <c r="A41" s="16">
        <v>4.2</v>
      </c>
      <c r="B41" s="13"/>
      <c r="C41" s="19" t="s">
        <v>49</v>
      </c>
      <c r="D41" s="16" t="s">
        <v>32</v>
      </c>
      <c r="E41" s="17">
        <v>1799</v>
      </c>
      <c r="F41" s="52"/>
      <c r="G41" s="50"/>
    </row>
    <row r="42" spans="1:7" ht="33.75" customHeight="1">
      <c r="A42" s="16">
        <v>4.3</v>
      </c>
      <c r="B42" s="11"/>
      <c r="C42" s="19" t="s">
        <v>50</v>
      </c>
      <c r="D42" s="16" t="s">
        <v>32</v>
      </c>
      <c r="E42" s="17">
        <v>34</v>
      </c>
      <c r="F42" s="52"/>
      <c r="G42" s="50"/>
    </row>
    <row r="43" spans="1:7" ht="16.5">
      <c r="A43" s="16">
        <v>6</v>
      </c>
      <c r="B43" s="11"/>
      <c r="C43" s="15" t="s">
        <v>33</v>
      </c>
      <c r="D43" s="16"/>
      <c r="E43" s="17"/>
      <c r="F43" s="52"/>
      <c r="G43" s="50"/>
    </row>
    <row r="44" spans="1:7" ht="16.5">
      <c r="A44" s="16">
        <v>6.1</v>
      </c>
      <c r="B44" s="11"/>
      <c r="C44" s="20" t="s">
        <v>34</v>
      </c>
      <c r="D44" s="16" t="s">
        <v>10</v>
      </c>
      <c r="E44" s="17">
        <v>10</v>
      </c>
      <c r="F44" s="52"/>
      <c r="G44" s="50"/>
    </row>
    <row r="45" spans="1:7" ht="16.5">
      <c r="A45" s="16">
        <v>6.2</v>
      </c>
      <c r="B45" s="11"/>
      <c r="C45" s="18" t="s">
        <v>35</v>
      </c>
      <c r="D45" s="16" t="s">
        <v>10</v>
      </c>
      <c r="E45" s="17">
        <v>2</v>
      </c>
      <c r="F45" s="52"/>
      <c r="G45" s="50"/>
    </row>
    <row r="46" spans="1:7" ht="16.5">
      <c r="A46" s="16">
        <v>6.3</v>
      </c>
      <c r="B46" s="14"/>
      <c r="C46" s="18" t="s">
        <v>36</v>
      </c>
      <c r="D46" s="16" t="s">
        <v>10</v>
      </c>
      <c r="E46" s="17">
        <v>4</v>
      </c>
      <c r="F46" s="52"/>
      <c r="G46" s="50"/>
    </row>
    <row r="47" spans="1:7" ht="16.5">
      <c r="A47" s="16">
        <v>6.4</v>
      </c>
      <c r="B47" s="11"/>
      <c r="C47" s="18" t="s">
        <v>37</v>
      </c>
      <c r="D47" s="16" t="s">
        <v>10</v>
      </c>
      <c r="E47" s="17">
        <v>1</v>
      </c>
      <c r="F47" s="52"/>
      <c r="G47" s="50"/>
    </row>
    <row r="48" spans="1:7" s="73" customFormat="1" ht="16.5">
      <c r="A48" s="16">
        <v>6.5</v>
      </c>
      <c r="B48" s="11"/>
      <c r="C48" s="18" t="s">
        <v>38</v>
      </c>
      <c r="D48" s="16" t="s">
        <v>10</v>
      </c>
      <c r="E48" s="17">
        <v>1</v>
      </c>
      <c r="F48" s="52"/>
      <c r="G48" s="50"/>
    </row>
    <row r="49" spans="1:7" ht="16.5">
      <c r="A49" s="16">
        <v>6.6</v>
      </c>
      <c r="B49" s="11"/>
      <c r="C49" s="18" t="s">
        <v>39</v>
      </c>
      <c r="D49" s="16" t="s">
        <v>10</v>
      </c>
      <c r="E49" s="17">
        <v>2</v>
      </c>
      <c r="F49" s="52"/>
      <c r="G49" s="50"/>
    </row>
    <row r="50" spans="1:7" ht="16.5">
      <c r="A50" s="16">
        <v>6.7</v>
      </c>
      <c r="B50" s="11"/>
      <c r="C50" s="18" t="s">
        <v>40</v>
      </c>
      <c r="D50" s="16" t="s">
        <v>10</v>
      </c>
      <c r="E50" s="17">
        <v>1</v>
      </c>
      <c r="F50" s="52"/>
      <c r="G50" s="50"/>
    </row>
    <row r="51" spans="1:7" ht="16.5">
      <c r="A51" s="16">
        <v>6.8</v>
      </c>
      <c r="B51" s="11"/>
      <c r="C51" s="18" t="s">
        <v>41</v>
      </c>
      <c r="D51" s="16" t="s">
        <v>10</v>
      </c>
      <c r="E51" s="17">
        <v>1</v>
      </c>
      <c r="F51" s="52"/>
      <c r="G51" s="50"/>
    </row>
    <row r="52" spans="1:7" ht="16.5">
      <c r="A52" s="16">
        <v>6.9</v>
      </c>
      <c r="B52" s="11"/>
      <c r="C52" s="21" t="s">
        <v>42</v>
      </c>
      <c r="D52" s="16" t="s">
        <v>5</v>
      </c>
      <c r="E52" s="17">
        <v>20</v>
      </c>
      <c r="F52" s="52"/>
      <c r="G52" s="50"/>
    </row>
    <row r="53" spans="1:7" ht="16.5">
      <c r="A53" s="62">
        <v>6.1</v>
      </c>
      <c r="B53" s="65"/>
      <c r="C53" s="63" t="s">
        <v>43</v>
      </c>
      <c r="D53" s="64" t="s">
        <v>5</v>
      </c>
      <c r="E53" s="62">
        <v>5</v>
      </c>
      <c r="F53" s="66"/>
      <c r="G53" s="67"/>
    </row>
    <row r="54" spans="1:7" ht="16.5">
      <c r="A54" s="74"/>
      <c r="B54" s="13"/>
      <c r="C54" s="15" t="s">
        <v>60</v>
      </c>
      <c r="D54" s="16"/>
      <c r="E54" s="17"/>
      <c r="F54" s="44"/>
      <c r="G54" s="47"/>
    </row>
    <row r="55" spans="1:7" ht="38.25">
      <c r="A55" s="74">
        <v>1</v>
      </c>
      <c r="B55" s="13"/>
      <c r="C55" s="18" t="s">
        <v>61</v>
      </c>
      <c r="D55" s="16" t="s">
        <v>44</v>
      </c>
      <c r="E55" s="17">
        <v>70</v>
      </c>
      <c r="F55" s="44"/>
      <c r="G55" s="47"/>
    </row>
    <row r="56" spans="1:7" ht="25.5">
      <c r="A56" s="74"/>
      <c r="B56" s="13"/>
      <c r="C56" s="75" t="s">
        <v>62</v>
      </c>
      <c r="D56" s="76" t="s">
        <v>15</v>
      </c>
      <c r="E56" s="76" t="s">
        <v>63</v>
      </c>
      <c r="F56" s="44"/>
      <c r="G56" s="47"/>
    </row>
    <row r="57" spans="1:7" ht="16.5">
      <c r="A57" s="74"/>
      <c r="B57" s="13"/>
      <c r="C57" s="75" t="s">
        <v>64</v>
      </c>
      <c r="D57" s="76" t="s">
        <v>15</v>
      </c>
      <c r="E57" s="76" t="s">
        <v>63</v>
      </c>
      <c r="F57" s="44"/>
      <c r="G57" s="47"/>
    </row>
    <row r="58" spans="1:7" ht="16.5">
      <c r="A58" s="74"/>
      <c r="B58" s="13"/>
      <c r="C58" s="75" t="s">
        <v>65</v>
      </c>
      <c r="D58" s="76" t="s">
        <v>15</v>
      </c>
      <c r="E58" s="76" t="s">
        <v>63</v>
      </c>
      <c r="F58" s="44"/>
      <c r="G58" s="47"/>
    </row>
    <row r="59" spans="1:7" ht="16.5">
      <c r="A59" s="74"/>
      <c r="B59" s="13"/>
      <c r="C59" s="75" t="s">
        <v>66</v>
      </c>
      <c r="D59" s="76" t="s">
        <v>15</v>
      </c>
      <c r="E59" s="76" t="s">
        <v>63</v>
      </c>
      <c r="F59" s="44"/>
      <c r="G59" s="47"/>
    </row>
    <row r="60" spans="1:7" ht="16.5">
      <c r="A60" s="74"/>
      <c r="B60" s="13"/>
      <c r="C60" s="18" t="s">
        <v>67</v>
      </c>
      <c r="D60" s="16" t="s">
        <v>68</v>
      </c>
      <c r="E60" s="17">
        <v>100</v>
      </c>
      <c r="F60" s="44"/>
      <c r="G60" s="47"/>
    </row>
    <row r="61" spans="1:7" ht="16.5">
      <c r="A61" s="74">
        <v>2</v>
      </c>
      <c r="B61" s="13"/>
      <c r="C61" s="77" t="s">
        <v>69</v>
      </c>
      <c r="D61" s="78" t="s">
        <v>68</v>
      </c>
      <c r="E61" s="79">
        <v>95</v>
      </c>
      <c r="F61" s="44"/>
      <c r="G61" s="47"/>
    </row>
    <row r="62" spans="1:7" ht="16.5">
      <c r="A62" s="74"/>
      <c r="B62" s="13"/>
      <c r="C62" s="80" t="s">
        <v>70</v>
      </c>
      <c r="D62" s="81" t="s">
        <v>68</v>
      </c>
      <c r="E62" s="82">
        <f>E61</f>
        <v>95</v>
      </c>
      <c r="F62" s="44"/>
      <c r="G62" s="47"/>
    </row>
    <row r="63" spans="1:7" ht="16.5">
      <c r="A63" s="74"/>
      <c r="B63" s="13"/>
      <c r="C63" s="83" t="s">
        <v>70</v>
      </c>
      <c r="D63" s="81" t="s">
        <v>68</v>
      </c>
      <c r="E63" s="82">
        <f>E62</f>
        <v>95</v>
      </c>
      <c r="F63" s="44"/>
      <c r="G63" s="47"/>
    </row>
    <row r="64" spans="1:7" ht="16.5">
      <c r="A64" s="74"/>
      <c r="B64" s="13"/>
      <c r="C64" s="83" t="s">
        <v>71</v>
      </c>
      <c r="D64" s="81" t="s">
        <v>44</v>
      </c>
      <c r="E64" s="82">
        <v>5</v>
      </c>
      <c r="F64" s="44"/>
      <c r="G64" s="47"/>
    </row>
    <row r="65" spans="1:7" ht="16.5">
      <c r="A65" s="74"/>
      <c r="B65" s="13"/>
      <c r="C65" s="84" t="s">
        <v>72</v>
      </c>
      <c r="D65" s="81" t="s">
        <v>44</v>
      </c>
      <c r="E65" s="82">
        <v>20</v>
      </c>
      <c r="F65" s="44"/>
      <c r="G65" s="47"/>
    </row>
    <row r="66" spans="1:7" ht="16.5">
      <c r="A66" s="74"/>
      <c r="B66" s="13"/>
      <c r="C66" s="84" t="s">
        <v>73</v>
      </c>
      <c r="D66" s="81" t="s">
        <v>44</v>
      </c>
      <c r="E66" s="82">
        <v>32</v>
      </c>
      <c r="F66" s="44"/>
      <c r="G66" s="47"/>
    </row>
    <row r="67" spans="1:7" ht="25.5">
      <c r="A67" s="74">
        <v>3</v>
      </c>
      <c r="B67" s="13"/>
      <c r="C67" s="19" t="s">
        <v>74</v>
      </c>
      <c r="D67" s="16" t="s">
        <v>68</v>
      </c>
      <c r="E67" s="17">
        <v>95</v>
      </c>
      <c r="F67" s="44"/>
      <c r="G67" s="47"/>
    </row>
    <row r="68" spans="1:7" ht="25.5">
      <c r="A68" s="74">
        <v>4</v>
      </c>
      <c r="B68" s="13"/>
      <c r="C68" s="19" t="s">
        <v>75</v>
      </c>
      <c r="D68" s="16" t="s">
        <v>44</v>
      </c>
      <c r="E68" s="17">
        <v>15</v>
      </c>
      <c r="F68" s="44"/>
      <c r="G68" s="47"/>
    </row>
    <row r="69" spans="1:7" ht="16.5">
      <c r="A69" s="74"/>
      <c r="B69" s="13"/>
      <c r="C69" s="85" t="s">
        <v>47</v>
      </c>
      <c r="D69" s="86" t="s">
        <v>44</v>
      </c>
      <c r="E69" s="87">
        <f>0.1*E68</f>
        <v>1.5</v>
      </c>
      <c r="F69" s="44"/>
      <c r="G69" s="47"/>
    </row>
    <row r="70" spans="1:7" ht="16.5">
      <c r="A70" s="88"/>
      <c r="B70" s="89"/>
      <c r="C70" s="90" t="s">
        <v>45</v>
      </c>
      <c r="D70" s="91" t="s">
        <v>46</v>
      </c>
      <c r="E70" s="92">
        <f>0.05*E68</f>
        <v>0.75</v>
      </c>
      <c r="F70" s="53"/>
      <c r="G70" s="93"/>
    </row>
    <row r="71" spans="1:7" ht="16.5">
      <c r="A71" s="94"/>
      <c r="B71" s="95"/>
      <c r="C71" s="96"/>
      <c r="D71" s="96"/>
      <c r="E71" s="96"/>
      <c r="F71" s="97"/>
      <c r="G71" s="98"/>
    </row>
    <row r="72" spans="1:7" ht="16.5">
      <c r="A72" s="54"/>
      <c r="B72" s="54"/>
      <c r="C72" s="55"/>
      <c r="D72" s="56"/>
      <c r="E72" s="56"/>
      <c r="F72" s="56"/>
      <c r="G72" s="56"/>
    </row>
    <row r="73" spans="1:7" s="1" customFormat="1" ht="16.5">
      <c r="A73" s="54"/>
      <c r="B73" s="54"/>
      <c r="C73" s="55"/>
      <c r="D73" s="56"/>
      <c r="E73" s="56"/>
      <c r="F73" s="56"/>
      <c r="G73" s="56"/>
    </row>
    <row r="74" spans="1:7" s="7" customFormat="1" ht="16.5">
      <c r="A74" s="57"/>
      <c r="B74" s="57"/>
      <c r="C74" s="57"/>
      <c r="D74" s="57"/>
      <c r="E74" s="58"/>
      <c r="F74" s="58"/>
      <c r="G74" s="59"/>
    </row>
    <row r="75" spans="1:7" s="2" customFormat="1" ht="16.5">
      <c r="A75" s="26"/>
      <c r="B75" s="26"/>
      <c r="C75" s="26"/>
      <c r="D75" s="26"/>
      <c r="E75" s="26"/>
      <c r="F75" s="60"/>
      <c r="G75" s="26"/>
    </row>
    <row r="76" spans="1:7" s="3" customFormat="1" ht="16.5">
      <c r="A76" s="26"/>
      <c r="B76" s="26"/>
      <c r="C76" s="26"/>
      <c r="D76" s="26"/>
      <c r="E76" s="26"/>
      <c r="F76" s="60"/>
      <c r="G76" s="26"/>
    </row>
    <row r="77" spans="1:7" s="61" customFormat="1" ht="16.5">
      <c r="A77" s="26"/>
      <c r="B77" s="26"/>
      <c r="C77" s="26"/>
      <c r="D77" s="26"/>
      <c r="E77" s="26"/>
      <c r="F77" s="60"/>
      <c r="G77" s="26"/>
    </row>
    <row r="78" spans="1:7" s="61" customFormat="1" ht="16.5">
      <c r="A78" s="26"/>
      <c r="B78" s="26"/>
      <c r="C78" s="26"/>
      <c r="D78" s="26"/>
      <c r="E78" s="26"/>
      <c r="F78" s="60"/>
      <c r="G78" s="26"/>
    </row>
    <row r="79" spans="1:7" s="4" customFormat="1" ht="16.5">
      <c r="A79" s="26"/>
      <c r="B79" s="26"/>
      <c r="C79" s="26"/>
      <c r="D79" s="26"/>
      <c r="E79" s="26"/>
      <c r="F79" s="60"/>
      <c r="G79" s="26"/>
    </row>
    <row r="80" spans="1:7" s="4" customFormat="1" ht="16.5">
      <c r="A80" s="26"/>
      <c r="B80" s="26"/>
      <c r="C80" s="26"/>
      <c r="D80" s="26"/>
      <c r="E80" s="26"/>
      <c r="F80" s="60"/>
      <c r="G80" s="26"/>
    </row>
    <row r="81" spans="1:7" s="57" customFormat="1" ht="16.5">
      <c r="A81" s="26"/>
      <c r="B81" s="26"/>
      <c r="C81" s="26"/>
      <c r="D81" s="26"/>
      <c r="E81" s="26"/>
      <c r="F81" s="60"/>
      <c r="G81" s="26"/>
    </row>
  </sheetData>
  <sheetProtection/>
  <mergeCells count="14">
    <mergeCell ref="A1:G1"/>
    <mergeCell ref="A2:G2"/>
    <mergeCell ref="A3:G3"/>
    <mergeCell ref="A5:E5"/>
    <mergeCell ref="A6:E6"/>
    <mergeCell ref="A9:G9"/>
    <mergeCell ref="F14:F15"/>
    <mergeCell ref="G14:G15"/>
    <mergeCell ref="A12:D12"/>
    <mergeCell ref="A14:A15"/>
    <mergeCell ref="B14:B15"/>
    <mergeCell ref="C14:C15"/>
    <mergeCell ref="D14:D15"/>
    <mergeCell ref="E14:E15"/>
  </mergeCells>
  <conditionalFormatting sqref="C47:C53">
    <cfRule type="cellIs" priority="1" dxfId="1" operator="equal" stopIfTrue="1">
      <formula>0</formula>
    </cfRule>
  </conditionalFormatting>
  <dataValidations count="1">
    <dataValidation type="list" allowBlank="1" showInputMessage="1" showErrorMessage="1" sqref="D18:D30 D60:D70 D33:D55">
      <formula1>#REF!</formula1>
    </dataValidation>
  </dataValidation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Janis Volks</cp:lastModifiedBy>
  <cp:lastPrinted>2013-06-13T08:24:16Z</cp:lastPrinted>
  <dcterms:created xsi:type="dcterms:W3CDTF">2011-05-16T09:43:24Z</dcterms:created>
  <dcterms:modified xsi:type="dcterms:W3CDTF">2013-08-20T10:37:48Z</dcterms:modified>
  <cp:category/>
  <cp:version/>
  <cp:contentType/>
  <cp:contentStatus/>
</cp:coreProperties>
</file>